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Popis del" sheetId="1" r:id="rId1"/>
  </sheets>
  <definedNames/>
  <calcPr fullCalcOnLoad="1"/>
</workbook>
</file>

<file path=xl/sharedStrings.xml><?xml version="1.0" encoding="utf-8"?>
<sst xmlns="http://schemas.openxmlformats.org/spreadsheetml/2006/main" count="260" uniqueCount="142">
  <si>
    <t>1.00</t>
  </si>
  <si>
    <t>REKAPITULACIJA</t>
  </si>
  <si>
    <t>SKUPAJ</t>
  </si>
  <si>
    <t>SKUPAJ z DDV</t>
  </si>
  <si>
    <t>PREDDELA</t>
  </si>
  <si>
    <t>SKUPAJ PREDDELA</t>
  </si>
  <si>
    <t xml:space="preserve"> 1.01</t>
  </si>
  <si>
    <t>m2</t>
  </si>
  <si>
    <t xml:space="preserve"> 1.02</t>
  </si>
  <si>
    <t>profilov</t>
  </si>
  <si>
    <t>kom</t>
  </si>
  <si>
    <t xml:space="preserve"> 1.03</t>
  </si>
  <si>
    <t>Naprava delne zapore cestišča s</t>
  </si>
  <si>
    <t>pripadajočo prometno signalizacijo,</t>
  </si>
  <si>
    <t>Obračun po dejanskih stroških</t>
  </si>
  <si>
    <t>ocena</t>
  </si>
  <si>
    <t xml:space="preserve"> 1.04</t>
  </si>
  <si>
    <t>Zakoličba obstoječih instalacij in</t>
  </si>
  <si>
    <t>potrebni ukrepi za zavarovanje</t>
  </si>
  <si>
    <t>instalacij med gradnjo, kot so:</t>
  </si>
  <si>
    <t>(poglobitve, prestavitve in razne</t>
  </si>
  <si>
    <t>zaščite. ) Obračun po dejanskih</t>
  </si>
  <si>
    <t>stroških.</t>
  </si>
  <si>
    <t>m</t>
  </si>
  <si>
    <t>Rezanje asfalta debeline do 10 cm.</t>
  </si>
  <si>
    <t xml:space="preserve"> 2.00</t>
  </si>
  <si>
    <t>m3</t>
  </si>
  <si>
    <t>Izkop za kanalizacijo globine do</t>
  </si>
  <si>
    <t>zahtevana zgoščenost vsake plasti</t>
  </si>
  <si>
    <t>Planiranje in valjanje planuma</t>
  </si>
  <si>
    <t>spodnjega ustroja do točnosti +/-</t>
  </si>
  <si>
    <t>zgoščenost planuma spodnjega</t>
  </si>
  <si>
    <t>Izdelava kanalizacije iz cevi iz</t>
  </si>
  <si>
    <t>plastičnih mas, vgrajenih na</t>
  </si>
  <si>
    <t>KANALIZACIJA</t>
  </si>
  <si>
    <t>SKUPAJ KANALIZACIJA</t>
  </si>
  <si>
    <t>Dobava in vgraditev pokrova fi 600</t>
  </si>
  <si>
    <t>mm iz litega železa z zaklepanjem</t>
  </si>
  <si>
    <t>TUJE STORITVE</t>
  </si>
  <si>
    <t>SKUPAJ TUJE STORITVE</t>
  </si>
  <si>
    <t>Izdelava preizkusa vodotesnosti</t>
  </si>
  <si>
    <t>kanalizacije, cevi fi do 300 mm</t>
  </si>
  <si>
    <t>Izpiranje kanalizacije s specialnim</t>
  </si>
  <si>
    <t>vozilom in pregled s TV kamero.</t>
  </si>
  <si>
    <t>Izdelava geodetskega posnetka</t>
  </si>
  <si>
    <t>ur</t>
  </si>
  <si>
    <t>Izdelava projekta izvedenih del.</t>
  </si>
  <si>
    <t>ZAKLJUČNA DELA</t>
  </si>
  <si>
    <t>SKUPAJ ZAKLJUČNA DELA</t>
  </si>
  <si>
    <t>Nepredvidena in dodatna dela, ki se</t>
  </si>
  <si>
    <t xml:space="preserve">ZEMELJSKA DELA </t>
  </si>
  <si>
    <t xml:space="preserve">SKUPAJ ZEMELJSKA DELA </t>
  </si>
  <si>
    <t>2.02</t>
  </si>
  <si>
    <t>3.03</t>
  </si>
  <si>
    <t>3.04</t>
  </si>
  <si>
    <t>3.05</t>
  </si>
  <si>
    <t>4.05</t>
  </si>
  <si>
    <t>podložno plast iz peska, PE 80, SN 8,</t>
  </si>
  <si>
    <t>Zasip kanalskega jarka nad cono cevi</t>
  </si>
  <si>
    <t>1.06</t>
  </si>
  <si>
    <t>Projektantski nadzor pri izvajanju del</t>
  </si>
  <si>
    <t>Geomehanski nadzor pri izvajanju del</t>
  </si>
  <si>
    <t>Čiščenje gradbišča po končanih delih</t>
  </si>
  <si>
    <t>2.03</t>
  </si>
  <si>
    <t>in protihrupnim vložkom, razred D 400,</t>
  </si>
  <si>
    <t>kanalizacije za potrebe PID-a in katastra.</t>
  </si>
  <si>
    <t xml:space="preserve">pojavijo med gradnjo. Upoštevano </t>
  </si>
  <si>
    <t>na PE jašek.</t>
  </si>
  <si>
    <t>ki se po končanih delih odstrani in</t>
  </si>
  <si>
    <t>ukrepi za zavarovanje gradbišča:</t>
  </si>
  <si>
    <t>(ograja, mostički čez prekope itd.)</t>
  </si>
  <si>
    <t>4.01</t>
  </si>
  <si>
    <t xml:space="preserve">na PE jašek, vključno z dobavo in </t>
  </si>
  <si>
    <t xml:space="preserve">vgradnjo AB okvirja. </t>
  </si>
  <si>
    <t>mm, globine 1.0 do 1.5 m, vključno z</t>
  </si>
  <si>
    <t>zasipom z gramozom 0/16 mm</t>
  </si>
  <si>
    <t>mm, globine 1.5 do 2.0 m, vključno z</t>
  </si>
  <si>
    <t>0/16 mm</t>
  </si>
  <si>
    <t>in zasipom cevi v coni cevi z gramozom</t>
  </si>
  <si>
    <t>ø 250 mm, vključno z napravo posteljice</t>
  </si>
  <si>
    <t>5.01</t>
  </si>
  <si>
    <t>5.02</t>
  </si>
  <si>
    <t>4.02</t>
  </si>
  <si>
    <t>4.03</t>
  </si>
  <si>
    <t>4.04</t>
  </si>
  <si>
    <r>
      <t xml:space="preserve">jaška </t>
    </r>
    <r>
      <rPr>
        <sz val="10"/>
        <rFont val="Arial CE"/>
        <family val="0"/>
      </rPr>
      <t>ø</t>
    </r>
    <r>
      <rPr>
        <sz val="10"/>
        <rFont val="Times New Roman CE"/>
        <family val="1"/>
      </rPr>
      <t xml:space="preserve"> 800 do 1000 mm</t>
    </r>
  </si>
  <si>
    <t>3.0 cm v težki zemljini. Zahtevana</t>
  </si>
  <si>
    <t>1.05</t>
  </si>
  <si>
    <t>2.01</t>
  </si>
  <si>
    <t>mm, globine 2.0 do 2.5 m, vključno z</t>
  </si>
  <si>
    <t>Rušenje asfalta z odvozom v zbirni</t>
  </si>
  <si>
    <t>center gradbenih odpadkov</t>
  </si>
  <si>
    <t>Dobava in vgradnja PE jaška  fi 1000</t>
  </si>
  <si>
    <t>Dobava in vgradnja PE jaška  fi 800</t>
  </si>
  <si>
    <t>3.06</t>
  </si>
  <si>
    <t>22% DDV</t>
  </si>
  <si>
    <t>10 % vrednosti vseh del.</t>
  </si>
  <si>
    <t xml:space="preserve">je 95 % po SPP </t>
  </si>
  <si>
    <t>ustroja je 95 % po SPP.</t>
  </si>
  <si>
    <r>
      <t xml:space="preserve">Izdelava priključka PE cevi </t>
    </r>
    <r>
      <rPr>
        <sz val="10"/>
        <rFont val="Arial CE"/>
        <family val="0"/>
      </rPr>
      <t>ø</t>
    </r>
    <r>
      <rPr>
        <sz val="10"/>
        <rFont val="Times New Roman CE"/>
        <family val="1"/>
      </rPr>
      <t xml:space="preserve"> 250 mm </t>
    </r>
  </si>
  <si>
    <t xml:space="preserve">4.0 m v lahki zemljini z varovanjem </t>
  </si>
  <si>
    <t xml:space="preserve">odvozom izkopane zemljine v začasno </t>
  </si>
  <si>
    <t>brežin izkopa s kovinskimi opaži z</t>
  </si>
  <si>
    <t xml:space="preserve">deponijo, višek zemljine pa v zbirni </t>
  </si>
  <si>
    <t xml:space="preserve">z izkopano zemljino, deponirano na </t>
  </si>
  <si>
    <t>začasni deponiji, z  valjanjem v plasteh,</t>
  </si>
  <si>
    <t>3.00</t>
  </si>
  <si>
    <t>3.01</t>
  </si>
  <si>
    <t>3.02</t>
  </si>
  <si>
    <t>4.00</t>
  </si>
  <si>
    <t>4.06</t>
  </si>
  <si>
    <t>4.07</t>
  </si>
  <si>
    <t>5.00</t>
  </si>
  <si>
    <t>OPOMBA:</t>
  </si>
  <si>
    <t>Zakoličba kanala z zavarovanjem višin</t>
  </si>
  <si>
    <t xml:space="preserve">Postavitev in zavarovanje gradbenih </t>
  </si>
  <si>
    <t>ob robu izkopanega jarka.</t>
  </si>
  <si>
    <t>zbirni center gradbenih odpadkov</t>
  </si>
  <si>
    <t xml:space="preserve">z izkopano zemljino, deponirano ob </t>
  </si>
  <si>
    <t>robu jarka, z  valjanjem v plasteh,</t>
  </si>
  <si>
    <t>2.04</t>
  </si>
  <si>
    <t>temeljnih tal do točnosti +/- 3 cm</t>
  </si>
  <si>
    <t>v lahki zemljini. Zahtevana</t>
  </si>
  <si>
    <t>ø 200 mm, vključno z napravo posteljice</t>
  </si>
  <si>
    <r>
      <t xml:space="preserve">Izdelava priključka PE cevi </t>
    </r>
    <r>
      <rPr>
        <sz val="10"/>
        <rFont val="Arial CE"/>
        <family val="0"/>
      </rPr>
      <t>ø</t>
    </r>
    <r>
      <rPr>
        <sz val="10"/>
        <rFont val="Times New Roman CE"/>
        <family val="1"/>
      </rPr>
      <t xml:space="preserve"> 200 mm </t>
    </r>
  </si>
  <si>
    <r>
      <t xml:space="preserve">na PE cev </t>
    </r>
    <r>
      <rPr>
        <sz val="10"/>
        <rFont val="Arial CE"/>
        <family val="0"/>
      </rPr>
      <t>ø</t>
    </r>
    <r>
      <rPr>
        <sz val="10"/>
        <rFont val="Times New Roman CE"/>
        <family val="1"/>
      </rPr>
      <t xml:space="preserve"> 300 mm z vpadom do 1 m</t>
    </r>
  </si>
  <si>
    <t>mm iz litega železa z zaklepanjem,</t>
  </si>
  <si>
    <t>razred B 125, na PE jašek, vključno</t>
  </si>
  <si>
    <t xml:space="preserve">z dobavo in vgradnjo AB okvirja. </t>
  </si>
  <si>
    <t>KANAL</t>
  </si>
  <si>
    <t>I.</t>
  </si>
  <si>
    <t>HIŠNI PRIKLJUČKI</t>
  </si>
  <si>
    <t>II.</t>
  </si>
  <si>
    <t>2.0 m v lahki zemljini z deponijo</t>
  </si>
  <si>
    <t>2,0 m v lahki zemljini z odvozom v</t>
  </si>
  <si>
    <t>SKUPNA REKAPITULACIJA</t>
  </si>
  <si>
    <t>II:</t>
  </si>
  <si>
    <t>Postavke za ureditev zgornjega ustroja vozišča, po polaganju kanala, so zajete v načrtu</t>
  </si>
  <si>
    <t>V količinah hišnih priključkov so zajete samo dolžine priključka od kanala do parcelne meje.</t>
  </si>
  <si>
    <t>POPIS DEL S KOLIČINAMI  ZA IZGRADNJO KANALIZACIJE KOMUNALNIH</t>
  </si>
  <si>
    <t>ureditve ceste Kamniška graba št. 2/14.</t>
  </si>
  <si>
    <t>ODPADNIH VOD  V CESTI KAMNIŠKA GRABA, DOLŽINE 200 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</si>
</sst>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SIT&quot;#,##0_);\(&quot;SIT&quot;#,##0\)"/>
    <numFmt numFmtId="173" formatCode="&quot;SIT&quot;#,##0_);[Red]\(&quot;SIT&quot;#,##0\)"/>
    <numFmt numFmtId="174" formatCode="&quot;SIT&quot;#,##0.00_);\(&quot;SIT&quot;#,##0.00\)"/>
    <numFmt numFmtId="175" formatCode="&quot;SIT&quot;#,##0.00_);[Red]\(&quot;SIT&quot;#,##0.00\)"/>
    <numFmt numFmtId="176" formatCode="_(&quot;SIT&quot;* #,##0_);_(&quot;SIT&quot;* \(#,##0\);_(&quot;SIT&quot;* &quot;-&quot;_);_(@_)"/>
    <numFmt numFmtId="177" formatCode="_(* #,##0_);_(* \(#,##0\);_(* &quot;-&quot;_);_(@_)"/>
    <numFmt numFmtId="178" formatCode="_(&quot;SIT&quot;* #,##0.00_);_(&quot;SIT&quot;* \(#,##0.00\);_(&quot;SIT&quot;* &quot;-&quot;??_);_(@_)"/>
    <numFmt numFmtId="179" formatCode="_(* #,##0.00_);_(* \(#,##0.00\);_(* &quot;-&quot;??_);_(@_)"/>
  </numFmts>
  <fonts count="38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1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6.125" style="3" customWidth="1"/>
    <col min="2" max="2" width="31.75390625" style="1" customWidth="1"/>
    <col min="3" max="3" width="9.125" style="1" customWidth="1"/>
    <col min="4" max="5" width="13.25390625" style="2" customWidth="1"/>
    <col min="6" max="6" width="13.75390625" style="2" customWidth="1"/>
    <col min="7" max="16384" width="9.125" style="4" customWidth="1"/>
  </cols>
  <sheetData>
    <row r="1" ht="12.75">
      <c r="B1" s="7" t="s">
        <v>139</v>
      </c>
    </row>
    <row r="2" ht="12.75">
      <c r="B2" s="7" t="s">
        <v>141</v>
      </c>
    </row>
    <row r="3" ht="12.75">
      <c r="B3" s="7"/>
    </row>
    <row r="4" spans="1:2" ht="12.75">
      <c r="A4" s="15" t="s">
        <v>130</v>
      </c>
      <c r="B4" s="7" t="s">
        <v>129</v>
      </c>
    </row>
    <row r="5" ht="12.75">
      <c r="B5" s="7"/>
    </row>
    <row r="6" spans="1:2" ht="12.75">
      <c r="A6" s="8" t="s">
        <v>0</v>
      </c>
      <c r="B6" s="7" t="s">
        <v>4</v>
      </c>
    </row>
    <row r="7" spans="1:2" ht="12.75">
      <c r="A7" s="8"/>
      <c r="B7" s="7"/>
    </row>
    <row r="8" spans="1:6" ht="12.75">
      <c r="A8" s="3" t="s">
        <v>6</v>
      </c>
      <c r="B8" s="1" t="s">
        <v>114</v>
      </c>
      <c r="C8" s="1" t="s">
        <v>23</v>
      </c>
      <c r="D8" s="2">
        <v>200</v>
      </c>
      <c r="F8" s="2">
        <f>D8*E8</f>
        <v>0</v>
      </c>
    </row>
    <row r="10" spans="1:2" ht="12.75">
      <c r="A10" s="3" t="s">
        <v>8</v>
      </c>
      <c r="B10" s="1" t="s">
        <v>115</v>
      </c>
    </row>
    <row r="11" spans="2:6" ht="12.75">
      <c r="B11" s="1" t="s">
        <v>9</v>
      </c>
      <c r="C11" s="1" t="s">
        <v>10</v>
      </c>
      <c r="D11" s="2">
        <v>7</v>
      </c>
      <c r="F11" s="2">
        <f>D11*E11</f>
        <v>0</v>
      </c>
    </row>
    <row r="13" spans="1:2" ht="12.75">
      <c r="A13" s="3" t="s">
        <v>11</v>
      </c>
      <c r="B13" s="1" t="s">
        <v>12</v>
      </c>
    </row>
    <row r="14" ht="12.75">
      <c r="B14" s="1" t="s">
        <v>13</v>
      </c>
    </row>
    <row r="15" ht="12.75">
      <c r="B15" s="1" t="s">
        <v>68</v>
      </c>
    </row>
    <row r="16" ht="12.75">
      <c r="B16" s="1" t="s">
        <v>69</v>
      </c>
    </row>
    <row r="17" ht="12.75">
      <c r="B17" s="1" t="s">
        <v>70</v>
      </c>
    </row>
    <row r="18" spans="2:6" ht="12.75">
      <c r="B18" s="1" t="s">
        <v>14</v>
      </c>
      <c r="C18" s="1" t="s">
        <v>15</v>
      </c>
      <c r="D18" s="2">
        <v>1</v>
      </c>
      <c r="F18" s="2">
        <f>D18*E18</f>
        <v>0</v>
      </c>
    </row>
    <row r="20" spans="1:2" ht="12.75">
      <c r="A20" s="3" t="s">
        <v>16</v>
      </c>
      <c r="B20" s="1" t="s">
        <v>17</v>
      </c>
    </row>
    <row r="21" ht="12.75">
      <c r="B21" s="1" t="s">
        <v>18</v>
      </c>
    </row>
    <row r="22" ht="12.75">
      <c r="B22" s="1" t="s">
        <v>19</v>
      </c>
    </row>
    <row r="23" ht="12.75">
      <c r="B23" s="1" t="s">
        <v>20</v>
      </c>
    </row>
    <row r="24" ht="12.75">
      <c r="B24" s="1" t="s">
        <v>21</v>
      </c>
    </row>
    <row r="25" spans="2:6" ht="12.75">
      <c r="B25" s="1" t="s">
        <v>22</v>
      </c>
      <c r="C25" s="1" t="s">
        <v>15</v>
      </c>
      <c r="D25" s="2">
        <v>1</v>
      </c>
      <c r="F25" s="2">
        <f>D25*E25</f>
        <v>0</v>
      </c>
    </row>
    <row r="27" spans="1:2" ht="12.75">
      <c r="A27" s="3" t="s">
        <v>87</v>
      </c>
      <c r="B27" s="1" t="s">
        <v>90</v>
      </c>
    </row>
    <row r="28" spans="2:6" ht="12.75">
      <c r="B28" s="1" t="s">
        <v>91</v>
      </c>
      <c r="C28" s="1" t="s">
        <v>7</v>
      </c>
      <c r="D28" s="2">
        <v>600</v>
      </c>
      <c r="F28" s="2">
        <f>D28*E28</f>
        <v>0</v>
      </c>
    </row>
    <row r="30" spans="1:6" ht="12.75">
      <c r="A30" s="3" t="s">
        <v>59</v>
      </c>
      <c r="B30" s="1" t="s">
        <v>24</v>
      </c>
      <c r="C30" s="1" t="s">
        <v>23</v>
      </c>
      <c r="D30" s="2">
        <v>10</v>
      </c>
      <c r="F30" s="2">
        <f>D30*E30</f>
        <v>0</v>
      </c>
    </row>
    <row r="31" ht="13.5" thickBot="1"/>
    <row r="32" spans="1:6" ht="13.5" thickBot="1">
      <c r="A32" s="8"/>
      <c r="B32" s="12" t="s">
        <v>5</v>
      </c>
      <c r="C32" s="9"/>
      <c r="D32" s="10"/>
      <c r="E32" s="10"/>
      <c r="F32" s="11">
        <f>SUM(F6:F31)</f>
        <v>0</v>
      </c>
    </row>
    <row r="33" ht="12.75">
      <c r="A33" s="8"/>
    </row>
    <row r="34" spans="1:2" ht="12.75">
      <c r="A34" s="8" t="s">
        <v>25</v>
      </c>
      <c r="B34" s="7" t="s">
        <v>50</v>
      </c>
    </row>
    <row r="35" spans="1:2" ht="12.75">
      <c r="A35" s="8"/>
      <c r="B35" s="7"/>
    </row>
    <row r="36" spans="1:2" ht="12.75">
      <c r="A36" s="3" t="s">
        <v>88</v>
      </c>
      <c r="B36" s="1" t="s">
        <v>27</v>
      </c>
    </row>
    <row r="37" ht="12.75">
      <c r="B37" s="1" t="s">
        <v>100</v>
      </c>
    </row>
    <row r="38" ht="12.75">
      <c r="B38" s="1" t="s">
        <v>102</v>
      </c>
    </row>
    <row r="39" ht="12.75">
      <c r="B39" s="1" t="s">
        <v>101</v>
      </c>
    </row>
    <row r="40" ht="12.75">
      <c r="B40" s="1" t="s">
        <v>103</v>
      </c>
    </row>
    <row r="41" spans="2:6" ht="12.75">
      <c r="B41" s="1" t="s">
        <v>91</v>
      </c>
      <c r="C41" s="1" t="s">
        <v>26</v>
      </c>
      <c r="D41" s="2">
        <v>350</v>
      </c>
      <c r="F41" s="2">
        <f>D41*E41</f>
        <v>0</v>
      </c>
    </row>
    <row r="43" spans="1:2" ht="12.75">
      <c r="A43" s="3" t="s">
        <v>52</v>
      </c>
      <c r="B43" s="1" t="s">
        <v>29</v>
      </c>
    </row>
    <row r="44" ht="12.75">
      <c r="B44" s="1" t="s">
        <v>30</v>
      </c>
    </row>
    <row r="45" ht="12.75">
      <c r="B45" s="1" t="s">
        <v>86</v>
      </c>
    </row>
    <row r="46" ht="12.75">
      <c r="B46" s="1" t="s">
        <v>31</v>
      </c>
    </row>
    <row r="47" spans="2:6" ht="12.75">
      <c r="B47" s="1" t="s">
        <v>98</v>
      </c>
      <c r="C47" s="1" t="s">
        <v>7</v>
      </c>
      <c r="D47" s="2">
        <v>165</v>
      </c>
      <c r="F47" s="2">
        <f>D47*E47</f>
        <v>0</v>
      </c>
    </row>
    <row r="49" spans="1:2" ht="12.75">
      <c r="A49" s="3" t="s">
        <v>63</v>
      </c>
      <c r="B49" s="1" t="s">
        <v>58</v>
      </c>
    </row>
    <row r="50" ht="12.75">
      <c r="B50" s="1" t="s">
        <v>104</v>
      </c>
    </row>
    <row r="51" ht="12.75">
      <c r="B51" s="1" t="s">
        <v>105</v>
      </c>
    </row>
    <row r="52" ht="12.75">
      <c r="B52" s="1" t="s">
        <v>28</v>
      </c>
    </row>
    <row r="53" spans="2:6" ht="12.75">
      <c r="B53" s="1" t="s">
        <v>97</v>
      </c>
      <c r="C53" s="1" t="s">
        <v>26</v>
      </c>
      <c r="D53" s="2">
        <v>185</v>
      </c>
      <c r="F53" s="2">
        <f>D53*E53</f>
        <v>0</v>
      </c>
    </row>
    <row r="54" ht="13.5" thickBot="1"/>
    <row r="55" spans="1:6" ht="13.5" thickBot="1">
      <c r="A55" s="8"/>
      <c r="B55" s="12" t="s">
        <v>51</v>
      </c>
      <c r="C55" s="9"/>
      <c r="D55" s="10"/>
      <c r="E55" s="10"/>
      <c r="F55" s="11">
        <f>SUM(F34:F54)</f>
        <v>0</v>
      </c>
    </row>
    <row r="56" spans="1:2" ht="12.75">
      <c r="A56" s="8" t="s">
        <v>106</v>
      </c>
      <c r="B56" s="7" t="s">
        <v>34</v>
      </c>
    </row>
    <row r="57" spans="1:2" ht="12.75">
      <c r="A57" s="8"/>
      <c r="B57" s="7"/>
    </row>
    <row r="58" spans="1:2" ht="12.75">
      <c r="A58" s="3" t="s">
        <v>107</v>
      </c>
      <c r="B58" s="1" t="s">
        <v>32</v>
      </c>
    </row>
    <row r="59" ht="12.75">
      <c r="B59" s="1" t="s">
        <v>33</v>
      </c>
    </row>
    <row r="60" ht="12.75">
      <c r="B60" s="1" t="s">
        <v>57</v>
      </c>
    </row>
    <row r="61" ht="12.75">
      <c r="B61" s="13" t="s">
        <v>79</v>
      </c>
    </row>
    <row r="62" ht="12.75">
      <c r="B62" s="1" t="s">
        <v>78</v>
      </c>
    </row>
    <row r="63" spans="2:6" ht="12.75">
      <c r="B63" s="1" t="s">
        <v>77</v>
      </c>
      <c r="C63" s="1" t="s">
        <v>23</v>
      </c>
      <c r="D63" s="2">
        <v>200</v>
      </c>
      <c r="F63" s="2">
        <f>D63*E63</f>
        <v>0</v>
      </c>
    </row>
    <row r="65" spans="1:2" ht="12.75">
      <c r="A65" s="3" t="s">
        <v>108</v>
      </c>
      <c r="B65" s="1" t="s">
        <v>99</v>
      </c>
    </row>
    <row r="66" spans="2:6" ht="12.75">
      <c r="B66" s="1" t="s">
        <v>67</v>
      </c>
      <c r="C66" s="1" t="s">
        <v>10</v>
      </c>
      <c r="D66" s="2">
        <v>1</v>
      </c>
      <c r="F66" s="2">
        <f>D66*E66</f>
        <v>0</v>
      </c>
    </row>
    <row r="68" spans="1:2" ht="12.75">
      <c r="A68" s="3" t="s">
        <v>53</v>
      </c>
      <c r="B68" s="1" t="s">
        <v>93</v>
      </c>
    </row>
    <row r="69" ht="12.75">
      <c r="B69" s="1" t="s">
        <v>74</v>
      </c>
    </row>
    <row r="70" spans="2:6" ht="12.75">
      <c r="B70" s="1" t="s">
        <v>75</v>
      </c>
      <c r="C70" s="1" t="s">
        <v>10</v>
      </c>
      <c r="D70" s="2">
        <v>5</v>
      </c>
      <c r="F70" s="2">
        <f>D70*E70</f>
        <v>0</v>
      </c>
    </row>
    <row r="72" spans="1:2" ht="12.75">
      <c r="A72" s="3" t="s">
        <v>54</v>
      </c>
      <c r="B72" s="1" t="s">
        <v>93</v>
      </c>
    </row>
    <row r="73" ht="12.75">
      <c r="B73" s="1" t="s">
        <v>76</v>
      </c>
    </row>
    <row r="74" spans="2:6" ht="12.75">
      <c r="B74" s="1" t="s">
        <v>75</v>
      </c>
      <c r="C74" s="1" t="s">
        <v>10</v>
      </c>
      <c r="D74" s="2">
        <v>2</v>
      </c>
      <c r="F74" s="2">
        <f>D74*E74</f>
        <v>0</v>
      </c>
    </row>
    <row r="76" spans="1:2" ht="12.75">
      <c r="A76" s="3" t="s">
        <v>55</v>
      </c>
      <c r="B76" s="1" t="s">
        <v>92</v>
      </c>
    </row>
    <row r="77" ht="12.75">
      <c r="B77" s="1" t="s">
        <v>89</v>
      </c>
    </row>
    <row r="78" spans="2:6" ht="12.75">
      <c r="B78" s="1" t="s">
        <v>75</v>
      </c>
      <c r="C78" s="1" t="s">
        <v>10</v>
      </c>
      <c r="D78" s="2">
        <v>0</v>
      </c>
      <c r="F78" s="2">
        <f>D78*E78</f>
        <v>0</v>
      </c>
    </row>
    <row r="80" spans="1:2" ht="12.75">
      <c r="A80" s="3" t="s">
        <v>94</v>
      </c>
      <c r="B80" s="1" t="s">
        <v>36</v>
      </c>
    </row>
    <row r="81" ht="12.75">
      <c r="B81" s="1" t="s">
        <v>37</v>
      </c>
    </row>
    <row r="82" ht="12.75">
      <c r="B82" s="1" t="s">
        <v>64</v>
      </c>
    </row>
    <row r="83" ht="12.75">
      <c r="B83" s="1" t="s">
        <v>72</v>
      </c>
    </row>
    <row r="84" spans="2:6" ht="12.75">
      <c r="B84" s="1" t="s">
        <v>73</v>
      </c>
      <c r="C84" s="1" t="s">
        <v>10</v>
      </c>
      <c r="D84" s="2">
        <v>7</v>
      </c>
      <c r="F84" s="2">
        <f>D84*E84</f>
        <v>0</v>
      </c>
    </row>
    <row r="85" ht="13.5" thickBot="1"/>
    <row r="86" spans="1:6" ht="13.5" thickBot="1">
      <c r="A86" s="8"/>
      <c r="B86" s="12" t="s">
        <v>35</v>
      </c>
      <c r="C86" s="9"/>
      <c r="D86" s="10"/>
      <c r="E86" s="10"/>
      <c r="F86" s="11">
        <f>SUM(F56:F85)</f>
        <v>0</v>
      </c>
    </row>
    <row r="87" ht="12.75">
      <c r="A87" s="8"/>
    </row>
    <row r="88" spans="1:2" ht="12.75">
      <c r="A88" s="8" t="s">
        <v>109</v>
      </c>
      <c r="B88" s="7" t="s">
        <v>38</v>
      </c>
    </row>
    <row r="89" spans="1:2" ht="12.75">
      <c r="A89" s="8"/>
      <c r="B89" s="7"/>
    </row>
    <row r="90" spans="1:2" ht="12.75">
      <c r="A90" s="3" t="s">
        <v>71</v>
      </c>
      <c r="B90" s="1" t="s">
        <v>40</v>
      </c>
    </row>
    <row r="91" spans="2:6" ht="12.75">
      <c r="B91" s="1" t="s">
        <v>41</v>
      </c>
      <c r="C91" s="1" t="s">
        <v>23</v>
      </c>
      <c r="D91" s="2">
        <v>200</v>
      </c>
      <c r="F91" s="2">
        <f>D91*E91</f>
        <v>0</v>
      </c>
    </row>
    <row r="93" spans="1:2" ht="12.75">
      <c r="A93" s="3" t="s">
        <v>82</v>
      </c>
      <c r="B93" s="1" t="s">
        <v>40</v>
      </c>
    </row>
    <row r="94" spans="2:6" ht="12.75">
      <c r="B94" s="1" t="s">
        <v>85</v>
      </c>
      <c r="C94" s="1" t="s">
        <v>10</v>
      </c>
      <c r="D94" s="2">
        <v>7</v>
      </c>
      <c r="F94" s="2">
        <f>D94*E94</f>
        <v>0</v>
      </c>
    </row>
    <row r="96" spans="1:2" ht="12.75">
      <c r="A96" s="3" t="s">
        <v>83</v>
      </c>
      <c r="B96" s="1" t="s">
        <v>42</v>
      </c>
    </row>
    <row r="97" spans="2:6" ht="12.75">
      <c r="B97" s="1" t="s">
        <v>43</v>
      </c>
      <c r="C97" s="1" t="s">
        <v>23</v>
      </c>
      <c r="D97" s="2">
        <v>200</v>
      </c>
      <c r="F97" s="2">
        <f>D97*E97</f>
        <v>0</v>
      </c>
    </row>
    <row r="99" spans="1:2" ht="12.75">
      <c r="A99" s="3" t="s">
        <v>84</v>
      </c>
      <c r="B99" s="1" t="s">
        <v>44</v>
      </c>
    </row>
    <row r="100" spans="2:6" ht="12.75">
      <c r="B100" s="1" t="s">
        <v>65</v>
      </c>
      <c r="C100" s="1" t="s">
        <v>23</v>
      </c>
      <c r="D100" s="2">
        <v>200</v>
      </c>
      <c r="F100" s="2">
        <f>D100*E100</f>
        <v>0</v>
      </c>
    </row>
    <row r="102" spans="1:6" ht="12.75">
      <c r="A102" s="3" t="s">
        <v>56</v>
      </c>
      <c r="B102" s="1" t="s">
        <v>60</v>
      </c>
      <c r="C102" s="1" t="s">
        <v>45</v>
      </c>
      <c r="D102" s="2">
        <v>20</v>
      </c>
      <c r="F102" s="2">
        <f>D102*E102</f>
        <v>0</v>
      </c>
    </row>
    <row r="104" spans="1:6" ht="12.75">
      <c r="A104" s="3" t="s">
        <v>110</v>
      </c>
      <c r="B104" s="1" t="s">
        <v>61</v>
      </c>
      <c r="C104" s="1" t="s">
        <v>45</v>
      </c>
      <c r="D104" s="2">
        <v>10</v>
      </c>
      <c r="F104" s="2">
        <f>D104*E104</f>
        <v>0</v>
      </c>
    </row>
    <row r="107" spans="1:6" ht="12.75">
      <c r="A107" s="3" t="s">
        <v>111</v>
      </c>
      <c r="B107" s="1" t="s">
        <v>46</v>
      </c>
      <c r="C107" s="1" t="s">
        <v>10</v>
      </c>
      <c r="D107" s="2">
        <v>1</v>
      </c>
      <c r="F107" s="2">
        <f>D107*E107</f>
        <v>0</v>
      </c>
    </row>
    <row r="108" spans="1:2" ht="13.5" thickBot="1">
      <c r="A108" s="8"/>
      <c r="B108" s="7"/>
    </row>
    <row r="109" spans="1:6" ht="13.5" thickBot="1">
      <c r="A109" s="8"/>
      <c r="B109" s="12" t="s">
        <v>39</v>
      </c>
      <c r="C109" s="9"/>
      <c r="D109" s="10"/>
      <c r="E109" s="10"/>
      <c r="F109" s="11">
        <f>SUM(F88:F108)</f>
        <v>0</v>
      </c>
    </row>
    <row r="110" ht="12.75">
      <c r="A110" s="8"/>
    </row>
    <row r="111" spans="1:2" ht="12.75">
      <c r="A111" s="8" t="s">
        <v>112</v>
      </c>
      <c r="B111" s="7" t="s">
        <v>47</v>
      </c>
    </row>
    <row r="112" spans="1:2" ht="12.75">
      <c r="A112" s="8"/>
      <c r="B112" s="7"/>
    </row>
    <row r="113" spans="1:6" ht="12.75">
      <c r="A113" s="3" t="s">
        <v>80</v>
      </c>
      <c r="B113" s="1" t="s">
        <v>62</v>
      </c>
      <c r="C113" s="1" t="s">
        <v>23</v>
      </c>
      <c r="D113" s="2">
        <v>200</v>
      </c>
      <c r="F113" s="2">
        <f>D113*E113</f>
        <v>0</v>
      </c>
    </row>
    <row r="115" spans="1:2" ht="12.75">
      <c r="A115" s="3" t="s">
        <v>81</v>
      </c>
      <c r="B115" s="1" t="s">
        <v>49</v>
      </c>
    </row>
    <row r="116" ht="12.75">
      <c r="B116" s="1" t="s">
        <v>66</v>
      </c>
    </row>
    <row r="117" spans="2:6" ht="12.75">
      <c r="B117" s="1" t="s">
        <v>96</v>
      </c>
      <c r="C117" s="1" t="s">
        <v>15</v>
      </c>
      <c r="D117" s="2">
        <v>0.1</v>
      </c>
      <c r="F117" s="2">
        <f>D117*E117</f>
        <v>0</v>
      </c>
    </row>
    <row r="118" spans="1:2" ht="13.5" thickBot="1">
      <c r="A118" s="8"/>
      <c r="B118" s="7"/>
    </row>
    <row r="119" spans="1:6" ht="13.5" thickBot="1">
      <c r="A119" s="8"/>
      <c r="B119" s="12" t="s">
        <v>48</v>
      </c>
      <c r="C119" s="9"/>
      <c r="D119" s="10"/>
      <c r="E119" s="10"/>
      <c r="F119" s="11">
        <f>SUM(F111:F118)</f>
        <v>0</v>
      </c>
    </row>
    <row r="120" spans="1:2" ht="12.75">
      <c r="A120" s="8"/>
      <c r="B120" s="7"/>
    </row>
    <row r="121" spans="1:2" ht="12.75">
      <c r="A121" s="8"/>
      <c r="B121" s="7"/>
    </row>
    <row r="122" spans="1:2" ht="12.75">
      <c r="A122" s="8"/>
      <c r="B122" s="7" t="s">
        <v>1</v>
      </c>
    </row>
    <row r="123" spans="1:2" ht="12.75">
      <c r="A123" s="8"/>
      <c r="B123" s="7"/>
    </row>
    <row r="124" spans="1:6" ht="12.75">
      <c r="A124" s="5" t="str">
        <f>A6</f>
        <v>1.00</v>
      </c>
      <c r="B124" s="6" t="str">
        <f>B6</f>
        <v>PREDDELA</v>
      </c>
      <c r="F124" s="2">
        <f>F32</f>
        <v>0</v>
      </c>
    </row>
    <row r="125" spans="1:2" ht="12.75">
      <c r="A125" s="5"/>
      <c r="B125" s="6"/>
    </row>
    <row r="126" spans="1:6" ht="12.75">
      <c r="A126" s="5" t="str">
        <f>A34</f>
        <v> 2.00</v>
      </c>
      <c r="B126" s="6" t="str">
        <f>B34</f>
        <v>ZEMELJSKA DELA </v>
      </c>
      <c r="F126" s="2">
        <f>F55</f>
        <v>0</v>
      </c>
    </row>
    <row r="127" spans="1:2" ht="12.75">
      <c r="A127" s="5"/>
      <c r="B127" s="6"/>
    </row>
    <row r="128" spans="1:6" ht="12.75">
      <c r="A128" s="5" t="str">
        <f>A56</f>
        <v>3.00</v>
      </c>
      <c r="B128" s="6" t="str">
        <f>B56</f>
        <v>KANALIZACIJA</v>
      </c>
      <c r="F128" s="2">
        <f>F86</f>
        <v>0</v>
      </c>
    </row>
    <row r="129" spans="1:2" ht="12.75">
      <c r="A129" s="5"/>
      <c r="B129" s="6"/>
    </row>
    <row r="130" spans="1:6" ht="12.75">
      <c r="A130" s="5" t="str">
        <f>A88</f>
        <v>4.00</v>
      </c>
      <c r="B130" s="6" t="str">
        <f>B88</f>
        <v>TUJE STORITVE</v>
      </c>
      <c r="F130" s="2">
        <f>F109</f>
        <v>0</v>
      </c>
    </row>
    <row r="131" spans="1:2" ht="12.75">
      <c r="A131" s="5"/>
      <c r="B131" s="6"/>
    </row>
    <row r="132" spans="1:6" ht="12.75">
      <c r="A132" s="5" t="str">
        <f>A111</f>
        <v>5.00</v>
      </c>
      <c r="B132" s="6" t="str">
        <f>B111</f>
        <v>ZAKLJUČNA DELA</v>
      </c>
      <c r="F132" s="2">
        <f>F119</f>
        <v>0</v>
      </c>
    </row>
    <row r="133" spans="1:2" ht="13.5" thickBot="1">
      <c r="A133" s="8"/>
      <c r="B133" s="7"/>
    </row>
    <row r="134" spans="1:6" ht="13.5" thickBot="1">
      <c r="A134" s="8"/>
      <c r="B134" s="12" t="s">
        <v>2</v>
      </c>
      <c r="C134" s="9"/>
      <c r="D134" s="10"/>
      <c r="E134" s="10"/>
      <c r="F134" s="11">
        <f>SUM(F122:F133)</f>
        <v>0</v>
      </c>
    </row>
    <row r="135" spans="1:6" ht="13.5" thickBot="1">
      <c r="A135" s="8"/>
      <c r="B135" s="1" t="s">
        <v>95</v>
      </c>
      <c r="F135" s="2">
        <f>F134*0.22</f>
        <v>0</v>
      </c>
    </row>
    <row r="136" spans="1:6" ht="13.5" thickBot="1">
      <c r="A136" s="8"/>
      <c r="B136" s="12" t="s">
        <v>3</v>
      </c>
      <c r="C136" s="9"/>
      <c r="D136" s="10"/>
      <c r="E136" s="10"/>
      <c r="F136" s="11">
        <f>SUM(F134:F135)</f>
        <v>0</v>
      </c>
    </row>
    <row r="138" ht="12.75">
      <c r="B138" s="14"/>
    </row>
    <row r="139" spans="1:2" ht="12.75">
      <c r="A139" s="15" t="s">
        <v>132</v>
      </c>
      <c r="B139" s="7" t="s">
        <v>131</v>
      </c>
    </row>
    <row r="140" ht="12.75">
      <c r="B140" s="7"/>
    </row>
    <row r="141" spans="1:2" ht="12.75">
      <c r="A141" s="8" t="s">
        <v>0</v>
      </c>
      <c r="B141" s="7" t="s">
        <v>4</v>
      </c>
    </row>
    <row r="142" spans="1:2" ht="12.75">
      <c r="A142" s="8"/>
      <c r="B142" s="7"/>
    </row>
    <row r="143" spans="1:6" ht="12.75">
      <c r="A143" s="3" t="s">
        <v>6</v>
      </c>
      <c r="B143" s="1" t="s">
        <v>114</v>
      </c>
      <c r="C143" s="1" t="s">
        <v>10</v>
      </c>
      <c r="D143" s="2">
        <v>8</v>
      </c>
      <c r="F143" s="2">
        <f>D143*E143</f>
        <v>0</v>
      </c>
    </row>
    <row r="145" spans="1:2" ht="12.75">
      <c r="A145" s="3" t="s">
        <v>8</v>
      </c>
      <c r="B145" s="1" t="s">
        <v>115</v>
      </c>
    </row>
    <row r="146" spans="2:6" ht="12.75">
      <c r="B146" s="1" t="s">
        <v>9</v>
      </c>
      <c r="C146" s="1" t="s">
        <v>10</v>
      </c>
      <c r="D146" s="2">
        <v>8</v>
      </c>
      <c r="F146" s="2">
        <f>D146*E146</f>
        <v>0</v>
      </c>
    </row>
    <row r="147" ht="13.5" thickBot="1"/>
    <row r="148" spans="1:6" ht="13.5" thickBot="1">
      <c r="A148" s="8"/>
      <c r="B148" s="12" t="s">
        <v>5</v>
      </c>
      <c r="C148" s="9"/>
      <c r="D148" s="10"/>
      <c r="E148" s="10"/>
      <c r="F148" s="11">
        <f>SUM(F141:F147)</f>
        <v>0</v>
      </c>
    </row>
    <row r="149" ht="12.75">
      <c r="A149" s="8"/>
    </row>
    <row r="150" spans="1:2" ht="12.75">
      <c r="A150" s="8" t="s">
        <v>25</v>
      </c>
      <c r="B150" s="7" t="s">
        <v>50</v>
      </c>
    </row>
    <row r="151" spans="1:2" ht="12.75">
      <c r="A151" s="8"/>
      <c r="B151" s="7"/>
    </row>
    <row r="152" spans="1:2" ht="12.75">
      <c r="A152" s="3" t="s">
        <v>88</v>
      </c>
      <c r="B152" s="1" t="s">
        <v>27</v>
      </c>
    </row>
    <row r="153" ht="12.75">
      <c r="B153" s="1" t="s">
        <v>133</v>
      </c>
    </row>
    <row r="154" spans="2:6" ht="12.75">
      <c r="B154" s="1" t="s">
        <v>116</v>
      </c>
      <c r="C154" s="1" t="s">
        <v>26</v>
      </c>
      <c r="D154" s="2">
        <v>65</v>
      </c>
      <c r="F154" s="2">
        <f>D154*E154</f>
        <v>0</v>
      </c>
    </row>
    <row r="156" spans="1:2" ht="12.75">
      <c r="A156" s="3" t="s">
        <v>52</v>
      </c>
      <c r="B156" s="1" t="s">
        <v>27</v>
      </c>
    </row>
    <row r="157" ht="12.75">
      <c r="B157" s="1" t="s">
        <v>134</v>
      </c>
    </row>
    <row r="158" spans="2:6" ht="12.75">
      <c r="B158" s="1" t="s">
        <v>117</v>
      </c>
      <c r="C158" s="1" t="s">
        <v>26</v>
      </c>
      <c r="D158" s="2">
        <v>11</v>
      </c>
      <c r="F158" s="2">
        <f>D158*E158</f>
        <v>0</v>
      </c>
    </row>
    <row r="160" spans="1:2" ht="12.75">
      <c r="A160" s="3" t="s">
        <v>63</v>
      </c>
      <c r="B160" s="1" t="s">
        <v>58</v>
      </c>
    </row>
    <row r="161" ht="12.75">
      <c r="B161" s="1" t="s">
        <v>118</v>
      </c>
    </row>
    <row r="162" ht="12.75">
      <c r="B162" s="1" t="s">
        <v>119</v>
      </c>
    </row>
    <row r="163" ht="12.75">
      <c r="B163" s="1" t="s">
        <v>28</v>
      </c>
    </row>
    <row r="164" spans="2:6" ht="12.75">
      <c r="B164" s="1" t="s">
        <v>97</v>
      </c>
      <c r="C164" s="1" t="s">
        <v>26</v>
      </c>
      <c r="D164" s="2">
        <v>46</v>
      </c>
      <c r="F164" s="2">
        <f>D164*E164</f>
        <v>0</v>
      </c>
    </row>
    <row r="166" spans="1:2" ht="12.75">
      <c r="A166" s="3" t="s">
        <v>120</v>
      </c>
      <c r="B166" s="1" t="s">
        <v>29</v>
      </c>
    </row>
    <row r="167" ht="12.75">
      <c r="B167" s="1" t="s">
        <v>121</v>
      </c>
    </row>
    <row r="168" ht="12.75">
      <c r="B168" s="1" t="s">
        <v>122</v>
      </c>
    </row>
    <row r="169" ht="12.75">
      <c r="B169" s="1" t="s">
        <v>31</v>
      </c>
    </row>
    <row r="170" spans="2:6" ht="12.75">
      <c r="B170" s="1" t="s">
        <v>98</v>
      </c>
      <c r="C170" s="1" t="s">
        <v>7</v>
      </c>
      <c r="D170" s="2">
        <v>30</v>
      </c>
      <c r="F170" s="2">
        <f>D170*E170</f>
        <v>0</v>
      </c>
    </row>
    <row r="171" ht="13.5" thickBot="1"/>
    <row r="172" spans="1:6" ht="13.5" thickBot="1">
      <c r="A172" s="8"/>
      <c r="B172" s="12" t="s">
        <v>51</v>
      </c>
      <c r="C172" s="9"/>
      <c r="D172" s="10"/>
      <c r="E172" s="10"/>
      <c r="F172" s="11">
        <f>SUM(F150:F171)</f>
        <v>0</v>
      </c>
    </row>
    <row r="173" ht="12.75">
      <c r="A173" s="8"/>
    </row>
    <row r="174" spans="1:2" ht="12.75">
      <c r="A174" s="8" t="s">
        <v>106</v>
      </c>
      <c r="B174" s="7" t="s">
        <v>34</v>
      </c>
    </row>
    <row r="175" spans="1:2" ht="12.75">
      <c r="A175" s="8"/>
      <c r="B175" s="7"/>
    </row>
    <row r="176" spans="1:2" ht="12.75">
      <c r="A176" s="3" t="s">
        <v>107</v>
      </c>
      <c r="B176" s="1" t="s">
        <v>32</v>
      </c>
    </row>
    <row r="177" ht="12.75">
      <c r="B177" s="1" t="s">
        <v>33</v>
      </c>
    </row>
    <row r="178" ht="12.75">
      <c r="B178" s="1" t="s">
        <v>57</v>
      </c>
    </row>
    <row r="179" ht="12.75">
      <c r="B179" s="13" t="s">
        <v>123</v>
      </c>
    </row>
    <row r="180" ht="12.75">
      <c r="B180" s="1" t="s">
        <v>78</v>
      </c>
    </row>
    <row r="181" spans="2:6" ht="12.75">
      <c r="B181" s="1" t="s">
        <v>77</v>
      </c>
      <c r="C181" s="1" t="s">
        <v>23</v>
      </c>
      <c r="D181" s="2">
        <v>40</v>
      </c>
      <c r="F181" s="2">
        <f>D181*E181</f>
        <v>0</v>
      </c>
    </row>
    <row r="183" spans="1:2" ht="12.75">
      <c r="A183" s="3" t="s">
        <v>108</v>
      </c>
      <c r="B183" s="1" t="s">
        <v>124</v>
      </c>
    </row>
    <row r="184" spans="2:6" ht="12.75">
      <c r="B184" s="1" t="s">
        <v>67</v>
      </c>
      <c r="C184" s="1" t="s">
        <v>10</v>
      </c>
      <c r="D184" s="2">
        <v>4</v>
      </c>
      <c r="F184" s="2">
        <f>D184*E184</f>
        <v>0</v>
      </c>
    </row>
    <row r="186" spans="1:2" ht="12.75">
      <c r="A186" s="3" t="s">
        <v>53</v>
      </c>
      <c r="B186" s="1" t="s">
        <v>124</v>
      </c>
    </row>
    <row r="187" spans="2:6" ht="12.75">
      <c r="B187" s="1" t="s">
        <v>125</v>
      </c>
      <c r="C187" s="1" t="s">
        <v>10</v>
      </c>
      <c r="D187" s="2">
        <v>4</v>
      </c>
      <c r="F187" s="2">
        <f>D187*E187</f>
        <v>0</v>
      </c>
    </row>
    <row r="189" spans="1:2" ht="12.75">
      <c r="A189" s="3" t="s">
        <v>54</v>
      </c>
      <c r="B189" s="1" t="s">
        <v>93</v>
      </c>
    </row>
    <row r="190" ht="12.75">
      <c r="B190" s="1" t="s">
        <v>74</v>
      </c>
    </row>
    <row r="191" spans="2:6" ht="12.75">
      <c r="B191" s="1" t="s">
        <v>75</v>
      </c>
      <c r="C191" s="1" t="s">
        <v>10</v>
      </c>
      <c r="D191" s="2">
        <v>8</v>
      </c>
      <c r="F191" s="2">
        <f>D191*E191</f>
        <v>0</v>
      </c>
    </row>
    <row r="193" spans="1:2" ht="12.75">
      <c r="A193" s="3" t="s">
        <v>55</v>
      </c>
      <c r="B193" s="1" t="s">
        <v>36</v>
      </c>
    </row>
    <row r="194" ht="12.75">
      <c r="B194" s="1" t="s">
        <v>126</v>
      </c>
    </row>
    <row r="195" ht="12.75">
      <c r="B195" s="1" t="s">
        <v>127</v>
      </c>
    </row>
    <row r="196" spans="2:6" ht="12.75">
      <c r="B196" s="1" t="s">
        <v>128</v>
      </c>
      <c r="C196" s="1" t="s">
        <v>10</v>
      </c>
      <c r="D196" s="2">
        <v>8</v>
      </c>
      <c r="F196" s="2">
        <f>D196*E196</f>
        <v>0</v>
      </c>
    </row>
    <row r="197" ht="13.5" thickBot="1"/>
    <row r="198" spans="1:6" ht="13.5" thickBot="1">
      <c r="A198" s="8"/>
      <c r="B198" s="12" t="s">
        <v>35</v>
      </c>
      <c r="C198" s="9"/>
      <c r="D198" s="10"/>
      <c r="E198" s="10"/>
      <c r="F198" s="11">
        <f>SUM(F174:F197)</f>
        <v>0</v>
      </c>
    </row>
    <row r="199" ht="12.75">
      <c r="A199" s="8"/>
    </row>
    <row r="200" spans="1:2" ht="12.75">
      <c r="A200" s="8" t="s">
        <v>109</v>
      </c>
      <c r="B200" s="7" t="s">
        <v>38</v>
      </c>
    </row>
    <row r="201" spans="1:2" ht="12.75">
      <c r="A201" s="8"/>
      <c r="B201" s="7"/>
    </row>
    <row r="202" spans="1:2" ht="12.75">
      <c r="A202" s="3" t="s">
        <v>71</v>
      </c>
      <c r="B202" s="1" t="s">
        <v>40</v>
      </c>
    </row>
    <row r="203" spans="2:6" ht="12.75">
      <c r="B203" s="1" t="s">
        <v>41</v>
      </c>
      <c r="C203" s="1" t="s">
        <v>23</v>
      </c>
      <c r="D203" s="2">
        <v>40</v>
      </c>
      <c r="F203" s="2">
        <f>D203*E203</f>
        <v>0</v>
      </c>
    </row>
    <row r="205" spans="1:2" ht="12.75">
      <c r="A205" s="3" t="s">
        <v>82</v>
      </c>
      <c r="B205" s="1" t="s">
        <v>40</v>
      </c>
    </row>
    <row r="206" spans="2:6" ht="12.75">
      <c r="B206" s="1" t="s">
        <v>85</v>
      </c>
      <c r="C206" s="1" t="s">
        <v>10</v>
      </c>
      <c r="D206" s="2">
        <v>8</v>
      </c>
      <c r="F206" s="2">
        <f>D206*E206</f>
        <v>0</v>
      </c>
    </row>
    <row r="208" spans="1:2" ht="12.75">
      <c r="A208" s="3" t="s">
        <v>83</v>
      </c>
      <c r="B208" s="1" t="s">
        <v>42</v>
      </c>
    </row>
    <row r="209" spans="2:6" ht="12.75">
      <c r="B209" s="1" t="s">
        <v>43</v>
      </c>
      <c r="C209" s="1" t="s">
        <v>23</v>
      </c>
      <c r="D209" s="2">
        <v>40</v>
      </c>
      <c r="F209" s="2">
        <f>D209*E209</f>
        <v>0</v>
      </c>
    </row>
    <row r="211" spans="1:2" ht="12.75">
      <c r="A211" s="3" t="s">
        <v>84</v>
      </c>
      <c r="B211" s="1" t="s">
        <v>44</v>
      </c>
    </row>
    <row r="212" spans="2:6" ht="12.75">
      <c r="B212" s="1" t="s">
        <v>65</v>
      </c>
      <c r="C212" s="1" t="s">
        <v>23</v>
      </c>
      <c r="D212" s="2">
        <v>40</v>
      </c>
      <c r="F212" s="2">
        <f>D212*E212</f>
        <v>0</v>
      </c>
    </row>
    <row r="214" spans="1:6" ht="12.75">
      <c r="A214" s="3" t="s">
        <v>56</v>
      </c>
      <c r="B214" s="1" t="s">
        <v>60</v>
      </c>
      <c r="C214" s="1" t="s">
        <v>45</v>
      </c>
      <c r="D214" s="2">
        <v>10</v>
      </c>
      <c r="F214" s="2">
        <f>D214*E214</f>
        <v>0</v>
      </c>
    </row>
    <row r="216" spans="1:6" ht="12.75">
      <c r="A216" s="3" t="s">
        <v>110</v>
      </c>
      <c r="B216" s="1" t="s">
        <v>46</v>
      </c>
      <c r="C216" s="1" t="s">
        <v>10</v>
      </c>
      <c r="D216" s="2">
        <v>1</v>
      </c>
      <c r="F216" s="2">
        <f>D216*E216</f>
        <v>0</v>
      </c>
    </row>
    <row r="217" spans="1:2" ht="13.5" thickBot="1">
      <c r="A217" s="8"/>
      <c r="B217" s="7"/>
    </row>
    <row r="218" spans="1:6" ht="13.5" thickBot="1">
      <c r="A218" s="8"/>
      <c r="B218" s="12" t="s">
        <v>39</v>
      </c>
      <c r="C218" s="9"/>
      <c r="D218" s="10"/>
      <c r="E218" s="10"/>
      <c r="F218" s="11">
        <f>SUM(F200:F217)</f>
        <v>0</v>
      </c>
    </row>
    <row r="219" ht="12.75">
      <c r="A219" s="8"/>
    </row>
    <row r="220" ht="12.75">
      <c r="A220" s="8"/>
    </row>
    <row r="221" spans="1:2" ht="12.75">
      <c r="A221" s="8" t="s">
        <v>112</v>
      </c>
      <c r="B221" s="7" t="s">
        <v>47</v>
      </c>
    </row>
    <row r="222" spans="1:2" ht="12.75">
      <c r="A222" s="8"/>
      <c r="B222" s="7"/>
    </row>
    <row r="223" spans="1:2" ht="12.75">
      <c r="A223" s="3" t="s">
        <v>80</v>
      </c>
      <c r="B223" s="1" t="s">
        <v>49</v>
      </c>
    </row>
    <row r="224" ht="12.75">
      <c r="B224" s="1" t="s">
        <v>66</v>
      </c>
    </row>
    <row r="225" spans="2:6" ht="12.75">
      <c r="B225" s="1" t="s">
        <v>96</v>
      </c>
      <c r="C225" s="1" t="s">
        <v>15</v>
      </c>
      <c r="D225" s="2">
        <v>0.1</v>
      </c>
      <c r="F225" s="2">
        <f>D225*E225</f>
        <v>0</v>
      </c>
    </row>
    <row r="226" spans="1:2" ht="13.5" thickBot="1">
      <c r="A226" s="8"/>
      <c r="B226" s="7"/>
    </row>
    <row r="227" spans="1:6" ht="13.5" thickBot="1">
      <c r="A227" s="8"/>
      <c r="B227" s="12" t="s">
        <v>48</v>
      </c>
      <c r="C227" s="9"/>
      <c r="D227" s="10"/>
      <c r="E227" s="10"/>
      <c r="F227" s="11">
        <f>SUM(F221:F226)</f>
        <v>0</v>
      </c>
    </row>
    <row r="228" spans="1:2" ht="12.75">
      <c r="A228" s="8"/>
      <c r="B228" s="7"/>
    </row>
    <row r="229" spans="1:2" ht="12.75">
      <c r="A229" s="8"/>
      <c r="B229" s="7"/>
    </row>
    <row r="230" spans="1:2" ht="12.75">
      <c r="A230" s="8"/>
      <c r="B230" s="7" t="s">
        <v>1</v>
      </c>
    </row>
    <row r="231" spans="1:2" ht="12.75">
      <c r="A231" s="8"/>
      <c r="B231" s="7"/>
    </row>
    <row r="232" spans="1:6" ht="12.75">
      <c r="A232" s="5" t="str">
        <f>A141</f>
        <v>1.00</v>
      </c>
      <c r="B232" s="6" t="str">
        <f>B141</f>
        <v>PREDDELA</v>
      </c>
      <c r="F232" s="2">
        <f>F148</f>
        <v>0</v>
      </c>
    </row>
    <row r="233" spans="1:2" ht="12.75">
      <c r="A233" s="5"/>
      <c r="B233" s="6"/>
    </row>
    <row r="234" spans="1:6" ht="12.75">
      <c r="A234" s="5" t="str">
        <f>A150</f>
        <v> 2.00</v>
      </c>
      <c r="B234" s="6" t="str">
        <f>B150</f>
        <v>ZEMELJSKA DELA </v>
      </c>
      <c r="F234" s="2">
        <f>F172</f>
        <v>0</v>
      </c>
    </row>
    <row r="235" spans="1:2" ht="12.75">
      <c r="A235" s="5"/>
      <c r="B235" s="6"/>
    </row>
    <row r="236" spans="1:6" ht="12.75">
      <c r="A236" s="5" t="str">
        <f>A174</f>
        <v>3.00</v>
      </c>
      <c r="B236" s="6" t="str">
        <f>B174</f>
        <v>KANALIZACIJA</v>
      </c>
      <c r="F236" s="2">
        <f>F198</f>
        <v>0</v>
      </c>
    </row>
    <row r="237" spans="1:2" ht="12.75">
      <c r="A237" s="5"/>
      <c r="B237" s="6"/>
    </row>
    <row r="238" spans="1:6" ht="12.75">
      <c r="A238" s="5" t="str">
        <f>A200</f>
        <v>4.00</v>
      </c>
      <c r="B238" s="6" t="str">
        <f>B200</f>
        <v>TUJE STORITVE</v>
      </c>
      <c r="F238" s="2">
        <f>F218</f>
        <v>0</v>
      </c>
    </row>
    <row r="239" spans="1:2" ht="12.75">
      <c r="A239" s="5"/>
      <c r="B239" s="6"/>
    </row>
    <row r="240" spans="1:6" ht="12.75">
      <c r="A240" s="5" t="str">
        <f>A221</f>
        <v>5.00</v>
      </c>
      <c r="B240" s="6" t="str">
        <f>B221</f>
        <v>ZAKLJUČNA DELA</v>
      </c>
      <c r="F240" s="2">
        <f>F227</f>
        <v>0</v>
      </c>
    </row>
    <row r="241" spans="1:2" ht="13.5" thickBot="1">
      <c r="A241" s="8"/>
      <c r="B241" s="7"/>
    </row>
    <row r="242" spans="1:6" ht="13.5" thickBot="1">
      <c r="A242" s="8"/>
      <c r="B242" s="12" t="s">
        <v>2</v>
      </c>
      <c r="C242" s="9"/>
      <c r="D242" s="10"/>
      <c r="E242" s="10"/>
      <c r="F242" s="11">
        <f>SUM(F230:F241)</f>
        <v>0</v>
      </c>
    </row>
    <row r="243" spans="1:6" ht="13.5" thickBot="1">
      <c r="A243" s="8"/>
      <c r="B243" s="1" t="s">
        <v>95</v>
      </c>
      <c r="F243" s="2">
        <f>F242*0.22</f>
        <v>0</v>
      </c>
    </row>
    <row r="244" spans="1:6" ht="13.5" thickBot="1">
      <c r="A244" s="8"/>
      <c r="B244" s="12" t="s">
        <v>3</v>
      </c>
      <c r="C244" s="9"/>
      <c r="D244" s="10"/>
      <c r="E244" s="10"/>
      <c r="F244" s="11">
        <f>SUM(F242:F243)</f>
        <v>0</v>
      </c>
    </row>
    <row r="247" spans="1:2" ht="12.75">
      <c r="A247" s="8"/>
      <c r="B247" s="7" t="s">
        <v>135</v>
      </c>
    </row>
    <row r="248" spans="1:2" ht="12.75">
      <c r="A248" s="8"/>
      <c r="B248" s="7"/>
    </row>
    <row r="249" spans="1:6" ht="12.75">
      <c r="A249" s="5" t="s">
        <v>130</v>
      </c>
      <c r="B249" s="6" t="s">
        <v>129</v>
      </c>
      <c r="F249" s="2">
        <f>F134</f>
        <v>0</v>
      </c>
    </row>
    <row r="250" spans="1:2" ht="12.75">
      <c r="A250" s="5"/>
      <c r="B250" s="6"/>
    </row>
    <row r="251" spans="1:6" ht="12.75">
      <c r="A251" s="5" t="s">
        <v>136</v>
      </c>
      <c r="B251" s="6" t="s">
        <v>131</v>
      </c>
      <c r="F251" s="2">
        <f>F242</f>
        <v>0</v>
      </c>
    </row>
    <row r="252" spans="1:2" ht="13.5" thickBot="1">
      <c r="A252" s="5"/>
      <c r="B252" s="6"/>
    </row>
    <row r="253" spans="1:6" ht="13.5" thickBot="1">
      <c r="A253" s="8"/>
      <c r="B253" s="12" t="s">
        <v>2</v>
      </c>
      <c r="C253" s="9"/>
      <c r="D253" s="10"/>
      <c r="E253" s="10"/>
      <c r="F253" s="11">
        <f>SUM(F247:F252)</f>
        <v>0</v>
      </c>
    </row>
    <row r="254" spans="1:6" ht="13.5" thickBot="1">
      <c r="A254" s="8"/>
      <c r="B254" s="1" t="s">
        <v>95</v>
      </c>
      <c r="F254" s="2">
        <f>F253*0.22</f>
        <v>0</v>
      </c>
    </row>
    <row r="255" spans="1:6" ht="13.5" thickBot="1">
      <c r="A255" s="8"/>
      <c r="B255" s="12" t="s">
        <v>3</v>
      </c>
      <c r="C255" s="9"/>
      <c r="D255" s="10"/>
      <c r="E255" s="10"/>
      <c r="F255" s="11">
        <f>SUM(F253:F254)</f>
        <v>0</v>
      </c>
    </row>
    <row r="258" ht="12.75">
      <c r="B258" s="14" t="s">
        <v>113</v>
      </c>
    </row>
    <row r="259" ht="12.75">
      <c r="B259" s="1" t="s">
        <v>138</v>
      </c>
    </row>
    <row r="260" ht="12.75">
      <c r="B260" s="1" t="s">
        <v>137</v>
      </c>
    </row>
    <row r="261" ht="12.75">
      <c r="B261" s="1" t="s">
        <v>140</v>
      </c>
    </row>
  </sheetData>
  <sheetProtection/>
  <printOptions gridLines="1"/>
  <pageMargins left="0.7874015748031497" right="0.75" top="0.984251968503937" bottom="0.984251968503937" header="0.5905511811023623" footer="0.5905511811023623"/>
  <pageSetup horizontalDpi="300" verticalDpi="300" orientation="portrait" paperSize="9" r:id="rId1"/>
  <headerFooter alignWithMargins="0">
    <oddHeader>&amp;L
              Opis postavke                                      Enota         Količina             Cena/enoto        Skupaj</oddHeader>
    <oddFooter>&amp;CIPTI d.o.o. Maribor - 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IPTI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 Vanček</dc:creator>
  <cp:keywords/>
  <dc:description/>
  <cp:lastModifiedBy>Mateja CEKIĆ</cp:lastModifiedBy>
  <cp:lastPrinted>2016-06-09T06:44:37Z</cp:lastPrinted>
  <dcterms:created xsi:type="dcterms:W3CDTF">1999-11-15T12:20:29Z</dcterms:created>
  <dcterms:modified xsi:type="dcterms:W3CDTF">2016-07-13T14:38:05Z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142557195</vt:i4>
  </property>
  <property fmtid="{D5CDD505-2E9C-101B-9397-08002B2CF9AE}" pid="3" name="_EmailSubject">
    <vt:lpwstr>Popravljeni popisi del za Kamniška graba II. del (cesta in kanalizacija)</vt:lpwstr>
  </property>
  <property fmtid="{D5CDD505-2E9C-101B-9397-08002B2CF9AE}" pid="4" name="_AuthorEmail">
    <vt:lpwstr>ipti@siol.net</vt:lpwstr>
  </property>
  <property fmtid="{D5CDD505-2E9C-101B-9397-08002B2CF9AE}" pid="5" name="_AuthorEmailDisplayName">
    <vt:lpwstr>IPTI d.o.o.</vt:lpwstr>
  </property>
  <property fmtid="{D5CDD505-2E9C-101B-9397-08002B2CF9AE}" pid="6" name="_ReviewingToolsShownOnce">
    <vt:lpwstr/>
  </property>
</Properties>
</file>