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85" windowHeight="3285" tabRatio="741" activeTab="2"/>
  </bookViews>
  <sheets>
    <sheet name="NASLOVNA_STRAN" sheetId="1" r:id="rId1"/>
    <sheet name="REKAPITULACIJA" sheetId="2" r:id="rId2"/>
    <sheet name="gradbena in obrtniska dela" sheetId="3" r:id="rId3"/>
    <sheet name="elektroinstalacije" sheetId="4" r:id="rId4"/>
  </sheets>
  <definedNames>
    <definedName name="_xlnm.Print_Area" localSheetId="3">'elektroinstalacije'!$A$1:$G$102</definedName>
    <definedName name="_xlnm.Print_Area" localSheetId="2">'gradbena in obrtniska dela'!$A$1:$G$224</definedName>
  </definedNames>
  <calcPr fullCalcOnLoad="1"/>
</workbook>
</file>

<file path=xl/sharedStrings.xml><?xml version="1.0" encoding="utf-8"?>
<sst xmlns="http://schemas.openxmlformats.org/spreadsheetml/2006/main" count="412" uniqueCount="245">
  <si>
    <t>enota</t>
  </si>
  <si>
    <t>cena/enoto</t>
  </si>
  <si>
    <t>cena</t>
  </si>
  <si>
    <t>kos</t>
  </si>
  <si>
    <t>m1</t>
  </si>
  <si>
    <t>m2</t>
  </si>
  <si>
    <t>kpl</t>
  </si>
  <si>
    <t>SLIKOPLESKARSKA DELA SKUPAJ :</t>
  </si>
  <si>
    <t>KLEPARSKA DELA SKUPAJ :</t>
  </si>
  <si>
    <t>količina</t>
  </si>
  <si>
    <t>Transportni stroški</t>
  </si>
  <si>
    <t>SPLOŠNA DELA SKUPAJ :</t>
  </si>
  <si>
    <t>Opomba 1:</t>
  </si>
  <si>
    <t>Splošna in pomožna dela, nepredvidena dela</t>
  </si>
  <si>
    <t>Pri izvedbi vseh gradbenih, obrtniških in instalacijskih del je v ceni postavk upoštevati zaščito objekta in konstrukcij, posebej je potrebno zaščititi tlake v sosednjih notranjih prostorih, potrebne odklope instalacij, čiščenje objekta in prostorov med in po gradnji, vsa pomožna delovna sredstva in strošek prevzema gradbenih odpadkov pri pooblaščenem zbiralcu oz. predelovalcu gradbenih odpadkov po ločenih materialnih svojstvih, kot predpisuje zakonodaja.</t>
  </si>
  <si>
    <t>Opomba 2:</t>
  </si>
  <si>
    <t>02 - ODSTRANITVENA IN RUŠITVENA DELA</t>
  </si>
  <si>
    <t xml:space="preserve">prodec (granuliran gramoz) 15-30mm, filc in dotrajana strešna membrana, sestav bitumenske kritine z premazi, glinopor 7-15CM. V postavki zajeti vsa pripravljalna in pomožna dela, skupaj z transportom na trajno deponijo in fino čiščenje podlage </t>
  </si>
  <si>
    <t>(Gumirana obloga, pločevina, plošče na leseni podkonstrukciji, nosilna lesena podkonstrukcija folija, leseni morali s toplotno izolacijo 8 cm vse do nivoja ab plošče)</t>
  </si>
  <si>
    <t>Pazljiva demontaža iverne stropne obloge nad jedilnico v objektu, skupaj z demontažo podkonstrukcije in razsvetljave nad galerijo, notranjih oblog svetlobnih kupol, skupaj z vsemi pomožnimi in pripravljanimi deli ter uporabo premičnih in fiksnih odrov z odvozom na trajno deponijo ločeno po materialnih svojstvih.</t>
  </si>
  <si>
    <t>V postavki zajeti vsa potrebna preddela in pomožna dela</t>
  </si>
  <si>
    <t>kom</t>
  </si>
  <si>
    <t>V postavki zajeti vsa potrebna preddela in pomožna dela, vključno z odvozom na trajno deponijo.</t>
  </si>
  <si>
    <t>Gradbena pomoč obrtnikom in instalaterjem - po presoji ponudnika na osnovi preučitve projektne dokumentacije in ogleda stanja na objektu.</t>
  </si>
  <si>
    <t>Odstranitev obstoječega dotrajanega strelovoda z AB podstavki v območju ravne strehe, z ohranitvijo vseh vodov na kapnih strehah in vertikalah, ki služijo za kasnejši priklop novih vodov. Zavarovanje priključnih sponk že saniranega strelovoda.</t>
  </si>
  <si>
    <t>ločilni sloj -filc 400g</t>
  </si>
  <si>
    <t>parna zapora</t>
  </si>
  <si>
    <t>,,sarnafil,, membrana 1,5mm (ali enakovredno) mehansko pritjena, zmrzlinsko in UV odporna</t>
  </si>
  <si>
    <t>(dolžinski metri: 312 m1)</t>
  </si>
  <si>
    <t>ognjevarna termoizolacija DDP-G debeline 25cm ali enakovredno položena prečno v dveh slojih z zamikom</t>
  </si>
  <si>
    <t>Zunanji odtoki:</t>
  </si>
  <si>
    <t>Zatesnitev strešnih odtokov predvidenih v sanaciji, vključno z vsem potrebnim materialom in spremljajočimi deli.</t>
  </si>
  <si>
    <t>komplet</t>
  </si>
  <si>
    <t xml:space="preserve">b) Zagotoviti vodotesnost stikov s tipskimi tesnili na spojih med PVC cevmi ter z nerjavečimi kovinskimi objemkami s podloženim tesnilom na spojih med PVC in LTŽ cevmi. </t>
  </si>
  <si>
    <t xml:space="preserve">a) Dobava in montaža inštalacijskega priključka iz PVC elementov do FI 150mm za izdelavo povezave od novega strešnega odtočnika fi 125 do priključka na obstoječo LTŽ vertikalo 160mm. </t>
  </si>
  <si>
    <t>c) Izvedba horizontalnih in vertikalnih povezav v izvedbi z brezšumnimi cevmi PVC  do fi 150mm v dolžini do 3m</t>
  </si>
  <si>
    <t>d) Fiksiranje s kovinsko nerjavečo objemko obstoječih LTŽ cevi tik pod stropom.</t>
  </si>
  <si>
    <t>Obvezno testiranje vodotesnosti odtokov z vodo (vodo zagotovi uporabnik) pred zapiranjem in oblačenjem odtokov z oblogami.</t>
  </si>
  <si>
    <t>ODTRANITVENA IN RUŠITVENA  DELA SKUPAJ :</t>
  </si>
  <si>
    <t>ALU pločevina barvna deb. 0.70 mm (barva enaka obstoječim kleparskim elementom -antracit)</t>
  </si>
  <si>
    <t>ALU pločevina barvna deb. 0.70 mm</t>
  </si>
  <si>
    <t>Zlebni kotlički FI 15 cm</t>
  </si>
  <si>
    <t>Dobava in montaža žlebnih kotličkov</t>
  </si>
  <si>
    <t>KLJUČAVNIČARSKA DELA SKUPAJ :</t>
  </si>
  <si>
    <t>ZAMENJAVA STAVBNEGA POHIŠTVA  SKUPAJ :</t>
  </si>
  <si>
    <t xml:space="preserve"> KNAUF plošče v dveh slojih položene z zamikom</t>
  </si>
  <si>
    <t>Tip barve po želji investitorja (višji cenovni razred).</t>
  </si>
  <si>
    <t>Dobava in montaža obešenega stropa  iz ognjevarnih KNAUF oblog po navodilu proizvajalca, sistem D11 (dvoslojna obloga), požarna odpornost F60, 60 minut</t>
  </si>
  <si>
    <t>ustrezna kovinska podkonstrukcija sidrana v ab ploščo in stene vključno spojni in pritrdilni material</t>
  </si>
  <si>
    <t>Dobava in montaža enostranske obloge z dodatno termoizolacijo odtočnih cevi meteorne kanalizacije v objektu. Gre za protikondenčno in dekorativno oblogo vidnega dela cevi strešnih odtokov v objektu (vezni hodniki in učilnice). Gre za oblogo škatlaste oblike približne dimenzije 35/35cm. Dela se izvedejo po uspešnem preizkusu vodotesnosti meteorne kanalizacije.</t>
  </si>
  <si>
    <t>SUHOMONTAŽNA DELA SKUPAJ :</t>
  </si>
  <si>
    <t>Slikanje (2x) enostranskih oblog meteorne kanalizacije v objektu z disperzijsko barvo za notranja dela, kitanje  podlage in bandažiranje stikov gips plošč.</t>
  </si>
  <si>
    <t xml:space="preserve">Dobava in montaža svetlobnih kupol iz litega akrilnega stekla, tip ALUX,  Viss , visoko izolativna (ali enakovredne)(izolativna vrednost U=1,1 W/m2K). Akril IIR HEATSTOP opal / prekatna polikarbonatna plošča prozorna / akril opal dimenzije cca.: N (nazivna 146x146 cm, L (svetla)=130 x130 cm. Točna dimenzija se določi na osnovi dejanske predhodne meritve!!
Odpiralna kupola se izvede z Alu odpiralnim okovjem in deflektorjem. Klasifikacija: SL 500, 8,0 A. Čas odpiranja krajši od 60 s. Kot odpiranja 140 stopinj. Efektivna površina za odvod dima in toplote je 2,41 m2/ kupolo. Elektromotor 24 V. Sistem vezanja se izvede glede na obstoječo požarno varnostno zasnovo.  Za potrebe naravnega prezračevanja se izvedeta dve tipki za odpiranje in sicer dve v nadstropju (galerija in ena v pritličju (po potrebi). Sistem za odpiranje mora imeti vgrajen varnostni sistem samodejnega zapiranja v primeru slabega vremena (dežja) in vetrovnih razmer (določi dobavitelj opreme skladno z potrebami požarno-varnostne zasnove. Potrebni cikel odpiranj 10.000.
</t>
  </si>
  <si>
    <t>fiksne kupole</t>
  </si>
  <si>
    <t>odpiralne kupole</t>
  </si>
  <si>
    <t>SVETLOBNE KUPOLE SKUPAJ :</t>
  </si>
  <si>
    <t>Nepredvidena dela</t>
  </si>
  <si>
    <t>Pazljiva demontaža zaključnih atik iz pločevine ne glede na širino in to na mestih zaključka strešne membrane na zidcih, označitev elementov in deponiranje elementov na objektu, ter kasnejša montaža le teh z uporabo novih spojnih in tesnilnih elementov. Postavka je predvidena. V kolikor dela niso potrebna odpade. Gre za spoj strešne membrane in sidranje le te pod zaključno kapo atike (atike so na novo že izvedene za to jih je smiselno uporabit).</t>
  </si>
  <si>
    <t>Dobava in montaža zaščitne ograj z vrati na požarnih stopniščih za preprečitev dostopa zunanjim vsiljivcem. Konstrukcija se izvede iz kvadratnih profilov 50x50x3mm iz materiala St37, sidranih na obstoječo jekleno konstrukcijo požarnih stopnic. Na spodnjem delu so vrata svetle odpertine 120 cm z odpiranjem navzven. Sistem odpiranja mora biti izveden tako, da se vrata iz notranje strani lahko odprejo v vsakem trenutku (z zunanje strani ne) V ta namen montirati klučavnico, da se lahko odpira z zunanje strani samo poblaščenim osebam. Celotna konstrukcija se zapira  s perforirano dekorativno pločevino debeline 3mm. Predvidena perforacija so luknjice manjšega preseka. Točen tip in barvo določi arhitekt in investitor na osnovi prejetih vzorcev. Celotna konstrukcija je delno montažna delno varjena in ustrezno antikorozijsko zaščitena z odnovnim in prekrivnim premazom po normativu za tovrstna dela. Finalni oplesk je v temno sivi barvi (izbere arhitekt s soglasjem naročnika). Geometrija in način izvedbe po načrtu. Delavniško dokumentacijo izdela izbrani izvajalec in jo preda v potreditev arhitektu in investitorju.</t>
  </si>
  <si>
    <t>kg</t>
  </si>
  <si>
    <t>OŠ BORCI ZA SEVERNO MEJO MARIBOR</t>
  </si>
  <si>
    <t xml:space="preserve">objekt: </t>
  </si>
  <si>
    <t>ENERGETSKA SANACIJA RAVNE  STREHE NAD JEDILNICO IN VEZNIMI HODNIKI</t>
  </si>
  <si>
    <t>ŠT. PROJEKTA:  06/2016-PZI, PZR</t>
  </si>
  <si>
    <t>MARIBOR</t>
  </si>
  <si>
    <t>PREDDELA  DELA SKUPAJ :</t>
  </si>
  <si>
    <t>01 - PREDDELA  DELA</t>
  </si>
  <si>
    <t xml:space="preserve">01 - PREDDELA </t>
  </si>
  <si>
    <t>Dobava in montaža ter demontaža premičnega notranjega odra, komplet za vsa dela na objeku</t>
  </si>
  <si>
    <t>Matjaž kunstič, mag, ing. arh.</t>
  </si>
  <si>
    <t>KNAUF plošče enoslojne 15mm</t>
  </si>
  <si>
    <t>03 - SPLOŠNA DELA</t>
  </si>
  <si>
    <t>04 - RAVNE STREHE + METEORNA KANALIZACIJA RAVNE STREHE</t>
  </si>
  <si>
    <t>05 - KLEPARSKA DELA</t>
  </si>
  <si>
    <t>04 - RAVNE STREHE + METEORNA KANALIZACIJA</t>
  </si>
  <si>
    <t>06 - KLJUČAVNIČARSKA DELA</t>
  </si>
  <si>
    <t>09 - SUHOMONTAŽNA DELA</t>
  </si>
  <si>
    <t>10 - SLIKOPLESKARSKA DELA</t>
  </si>
  <si>
    <t>09- SUHOMONTAŽNA DELA  (STROP NAD JEDILNICO IN GALERIJO)</t>
  </si>
  <si>
    <t>Izvedba ravne pohodne strehe šole na mestu požarnega izhoda med osema ,,I-H,, po strukturi v PZI dokumentaciji na očiščeno podlago in sicer po sestavi:</t>
  </si>
  <si>
    <t>prodec  6cm</t>
  </si>
  <si>
    <t>prane plošče 50/50/5cm</t>
  </si>
  <si>
    <t>Priprava gradbišča (zaščitna ograja, ureditev začasne deponije za odstranjeni material po materialnih svojstvih, tabla izvajalca, ureditev osnovne infrastrukture, ..)</t>
  </si>
  <si>
    <t>Odstranitev obstoječe strukture kapne strehe plitkih kapnic z podkonstrukcijo in vsemi elementi, ki je predvidena za sanacijo v oseh D-F in 1-5 vključno z  demontažo vseh elementov strehe in zidcev ter korit z izpusti do nivoja ab plošče, vključno z vsemi deli in odvozom na trajno deponijo ločeno po materialnih svojstvih. Struktura obstoječe strehe je povzeta po projektni dokumentaciji PZI in sicer:</t>
  </si>
  <si>
    <t>Odstranitev obstoječe strukture ravne strehe, dotrajanih nastavkov-zidcev  svetlobnih kupol (20kom)  oblog bočnih zidcev, in zidcev nastavkov obstoječih kupol, ki je predvidena za sanacijo vključno z vsemi elementi dotrajane ravne strehe in vtočniki ter odvodne cevi meteorne kanalizacije do nivoja glavnih LTŽ vertikal v objektu, skupaj z vsemi deli in odvozom na trajno deponijo po materialnih svojstvih. Struktura obstoječe strehe je povzeta po projektni dokumentaciji PZI in sicer:</t>
  </si>
  <si>
    <t>(predvidena višina od 40-70cm v odvisnosti od dejanskih višin)</t>
  </si>
  <si>
    <t>ognjevarna termoizolacija DDP-G debeline 12-15cm (v odvisnosti od prostora pod streho) ali enakovredno  (mehansko pritrjena) z zaključnim termoizolacijskim trikotnim profilom med horizontalo in vertikalo</t>
  </si>
  <si>
    <t>naklonska izolacija: lahki izolacijski beton ,,fragmat ali enakovredno) izveden v naklonih po načrtu- debeline  5-12 cm (padci razvidni iz tehnične dokumentacije)</t>
  </si>
  <si>
    <t>Izvedba izolacije parapetnih zidcev od višine ravne strehe do višine kolenčnih zidov do kapnih streh v višini ravne strehe in prehod med višinskimi nivoji streh ter parapetni zidci svetlobnih kupol zunaj (brez izolacije na tipskem nastavku kupol), skupaj z vsem pritrdilnim materialom in zaključnimi letvami, sidri, odkapnimi profili in zatesnitvami na ravnih bočnih stenah, po strukturi v PZI dokumentaciji na očiščeno podlago. Vsi detaili spoji, sidranje in odkapi so standardni elementin in detaili podjetja Sika in Sarnafil, zato je potrebno pri ponudbi zajeti vse potrebne elemente, vključno pomožni in pritrdilni material skladno z definiranimi načini vgradnje po sestavi:</t>
  </si>
  <si>
    <t>naklonska izolacija: lahki beton ,,fragmat,, ali enakovredno, izolacija iz 5-12 cm (padci razvidni iz tehnične dokumentacije)</t>
  </si>
  <si>
    <t>Dobava, vgradnja in zatesnitev ogrevanih vtočnikov z zaščitno rešetko za  ravne strehe. Predvideni vtočniki Sarnafil T-Gully -set z odtokom fi 125 in modulom za ogrevanje (ali enakovredno), vključno z vsemi elementi do odtočnih cevi meteorne kanalizacije, vključno ves spojni in pritrdilni ter tesnilni material. Upoštevati način odvoda in sicer vertikalni oz. horizontalni. Način vgradnje po navodilu proizvajalca in dobavitelja elementov, vključno z vsemi deli, pomožnim in tesnilnim materialom.</t>
  </si>
  <si>
    <t>Izvedba zaščitne obloge špalete in okenske police z odkapom, z izvedbo podkonstrukcijo in debelino termoizolacije iz trde kamene volne debeline 10cm in oblogo strešne folije na mestih zamenjave stavbnega pohištva, vključno vsa dela in siderni ter tesnilni material. Špaleta se obdela z pločevino v pasovih R.Š. 50 cm. V postavki zajeti demotažo obstoječe lesene obloge špalet), obliko glej shemo oken.</t>
  </si>
  <si>
    <t>Dobava in montaža odtočnih cevi od žlebov z izpustom na ravno streho v smeri strešnih vtočnikov: cevi okrogle FI 125 cm v barvi obstoječih kleparskih elementov na objektu (temno siva antracit). Odtočne cevi se fiksirajo z  bočno na steno z izpusti proti odtočnim elementom. V postavki upoštevati podložne nosilce za ravno streho na horizontalnih vodih. Pozicije so razvidne iz tehnične dokumentacije. Zajeti vsa kolena za vertikalne in horizontale vode.</t>
  </si>
  <si>
    <t>predvideno 30 % novih obrob</t>
  </si>
  <si>
    <t>Dobava in montaža konzol (2 x konzola) za montažno zunanje enote klimatske naprave s sidranjem bočno v steno. Zunanja enota je trenutno samo postavljena na streho. Višina montaže minimalno 50cm nad novim nivojem strehe. Vključiti vsa dela vključno tipske konzole in pritrdilni material in morebitno podaljšanje ištalacije. Dimenzija enote cca 35 x 90 cm.</t>
  </si>
  <si>
    <t>Dobava in montaža tipskih distančnikov z jeklenim pocinkanim podestom za montažo (dvig za cca 30 cm) strešnege prezračevalne enote (klimata) iz kuhinje. V postavki zajeti vsa dela vključno z demontažo in kasnejšo montažo ter prilagoditev prezračevalnih kanalov in podstavka na novo višino zaradi dviga strukture strehe. dimenzija enote cca 70/170cm.</t>
  </si>
  <si>
    <t>brutto dimenzija cca. : 3,9 x 1,9 m</t>
  </si>
  <si>
    <t xml:space="preserve">Dobava in montaža zunanjih senčil za nova okna. Senčila po shemi približne brutto dimenzije  3,9 x 1,9m trapezoidne oblike. Senčila so delno fiksna delno premična na motorni pogon (glej shemo ).                               V postavki zajeti vsa dela in pomožni material vključno odvoz obstoječih oken na trajno deponijo. Dva polja se izvedeta z premičnimi senčili, ostala polja zaradi geometrije okna so fiksna. Način senčenja mora omogočat 80% zatemnitev. Predvidena so zunanja senčila tipa ,,Krpan širine lamele 80mm. Zunanje žaluzije so nadometne s pokrivno masko. Material za lamele pri zunanjih žaluzijah je aluminij. Vodila pri zunanjih žaluzijah so iz ekstrudiranega aluminija, kar omogoča še posebej dobro uporabo v močnejšem vetru. Zgornji profil pri zunanjih žaluzijah je iz profilirane jeklene pločevine. Spodnji profili pri zunanjih žaluzijah je iz ekstrudiranega aluminija.
Vodila in spodnji profil so obdelani s prašnim barvanjem po RAL lestvici -izbere arhitekt na osnovi prejetih vzorcev.
Upravljanje zunanjih žaluzij je z elektromotorjem in daljinskim upravljanjem (navadnim, časovnim), kar omogoča enostavno upravljanje in udobje. Na fiksnih poljih so žaluzije fiksne, steklo za fiksnimi žaluzijami pa je iz refleksnega stekla (50% zatemnitev).
</t>
  </si>
  <si>
    <t>07 - ZAMENJAVA STAVBNEGA POHIŠTVA + VGRADNJA SENČIL</t>
  </si>
  <si>
    <t xml:space="preserve"> ustrezna kovinska podkonstrukcija ,,knauf,, ali enakovredno sidrana v ab ploščo vključno spojni in pritrdilni material. Vsi detaili standardni po navodilu dobavitelja.</t>
  </si>
  <si>
    <t>upoštevati montažo vgradni luči in senčil v nivoju galerije. Strop se montira na koti obstoječega stropa na novo podkonstrukcijo z zaključki ob svetlobnih kupolah do nivoja podstavka kupole.</t>
  </si>
  <si>
    <t>Ustrezna podkonstrukcija sidrana v ab ploščo in obešen strop, vključno obdelavo in zatesnitev stika med nastavkom kupole in stikom obloge z trajno elastičnim kitom (UV odpornim -bela barva) vključno spojni in pritrdilni material</t>
  </si>
  <si>
    <t>dodatna toplotna izolacija 10 cm (kamena volna -trda, sidrana)</t>
  </si>
  <si>
    <t>Slikanje (2x) stropov in notranjih oblog zidcev svetlobnih kupol z disperzijsko barvo za notranja dela, kitanje  podlage in bandažiranje stikov gips plošč skupaj z dodatkom za pokodbe ob menjavi kupol na mestih veznega hodnika.</t>
  </si>
  <si>
    <t>Dobava in montaža nastavnega termoizoliranega venca svetlobnih kupol tipa akripol EPS ali enakovredno z toplotno izolacijo, višine 500mm, tlorisne dimenzije 150 x 150 cm, vključno nadvišanje z lesenim profilom (kvaliteta lesa -lepljenec) kot okvirjem dimenzije 16/18cm sidranim v ab ploščo, vključno vsa dela in pomožni in pritrdilni material. Barva notranje obloge je bela.</t>
  </si>
  <si>
    <t xml:space="preserve">Odstranitev obstoječih dotrajanih svetlobnih kupol iz akrila in podkonstrukcije parapetnih zidcev z vsemi elementi in tesnilnim materialom vključno z odvozom na trajno deponijo. </t>
  </si>
  <si>
    <t>Strojno in ročno izvajanje prebojev zidov in stropov za  elektro instalacije in meteorno kanalizacijo (dovodi za kable za motorno odpiranje kupol in dovodi na streho za gretje vtočnikov), in demontažo priključnih cevi od vtočnikov strehe do LTŽ vertikal meteorne kanalizacije (Št. odpiralnih kupol 8, fiksnih kupol 12, število vtočnikov 16)</t>
  </si>
  <si>
    <t>IZVEDBA STREŠNIH ODTOKOV:</t>
  </si>
  <si>
    <t>nastavni venci EPS (dimenzija po načrtu)</t>
  </si>
  <si>
    <t>RAVNE STREHE SKUPAJ + METEORNA KANALIZACIJA:</t>
  </si>
  <si>
    <t>Dobava in montaža enostranske obloge poševnih sten (niš) svetlobnih kupol od kote tipskega nastavka v konusni obliki s priključkom na stropno oblogo visečega stropa  iz ognjevarnih KNAUF oblog po navodilu proizvajalca, enakovredno sistemu D11 (dvoslojna obloga), požarna odpornost F60, 60 minut</t>
  </si>
  <si>
    <t>07 - ZAMENJAVA STAVBNEGA POHIŠTVA + SENČILA</t>
  </si>
  <si>
    <t>parna zapora Sarnavap 2000E ali enakovredno</t>
  </si>
  <si>
    <t>OPOMBA: naročnik upošteva kot merodajen ponudbeni predračun, ki ga ponudnik izdela izključno na tem popisu del in količin!</t>
  </si>
  <si>
    <t>Datum ponudbe: ……………..</t>
  </si>
  <si>
    <t xml:space="preserve">žig ponudnika: </t>
  </si>
  <si>
    <t>Podpis ponudnika: ……</t>
  </si>
  <si>
    <t xml:space="preserve">SPLOŠNA DOLOČILA </t>
  </si>
  <si>
    <t xml:space="preserve">Vkolikor v posameznih postavkah ni navedeno drugače, veljajo spodaj navedena določila : </t>
  </si>
  <si>
    <t xml:space="preserve">Pri izvedbi del na objektu je v ceni postavk upoštevati zaščito objekta in konstrukcij, potrebne odklope instalacij, čiščenje objekta med izvedbo del, sprotni odvoz ruševin in odpadnega materiala na deponijo gradbenih odpadkov ali v zbirni center za gradbene odpadke, vse stroške vezano na oddajo odpadkov, ter vsa pomožna delovna sredstva. </t>
  </si>
  <si>
    <t xml:space="preserve">Enakovrednost : </t>
  </si>
  <si>
    <t>Naprava kompletne ravne strešine in oblog ati in dilatacijskih vencev, ter priključkov kritine na stene strešnih zidcev do višine kapnih streh šole nad jedilnico in veznimi hodniki po strukturi v PZI dokumentaciji na očiščeno podlago. Vsi detaili spoji, sidranje in odkapi so standardni elementin in detaili podjetja Sika in Sarnafil, zato je potrebno pri ponudbi zajeti vse potrebne elemente, vključno pomožni in pritrdilni material skladno z definiranimi načini vgradnje. Upoštevati in izvesti vse lelemente kot na primer visokopolimerni ustrezni tesnilni trak Sarnafil , dvojno stabiliziran, mehansko pritrjen v podlago (sistem pritrjevanja po EuroCode 1), zvezno robno fiksiranje tesnilne folije z robnimi ojačitvenimi profili in varnostnim rebrom
Način polaganja in pritrjevanja po navodilih tehnologa proizvajalca-dobavitelja kritine ! Sestava nove strehe:</t>
  </si>
  <si>
    <t xml:space="preserve">Zamenjava obstoječih oken + dobava in montaža lesenih oken z zunanjo Al oblogo v temno sivi barvi. Okna po shemi približne brutto dimenzije  3,9 x 1,9m trapezoidne oblike (glej shemo oken). Okno ima več polj -po shemi, od tega je eno polje z odpiranjem na motorni pogon. Vgradnja ral z kvalitetnim stranskim tesnenjem. Okno mora biti opremljeno z motornim pogonom in možnostjo ročnega odpiranja. Refleksija posameznih polj stekla po shemi. Za odpiranje na motorni pogon se predvidi po ena tipka (stikalo) v spodnjem prostoru. Vsako okno izdelano po predhodnih izmerah. V postavki zajeti vsa dela in pomožni material vključno odvoz obstoječih oken na trajno deponijo. </t>
  </si>
  <si>
    <t>Stavbno pohištvo kot na primer Jelovica, TIP: leseno okno Jelostar z zunanjo Alu oblogo, ali enakovredno.</t>
  </si>
  <si>
    <t>-</t>
  </si>
  <si>
    <t xml:space="preserve">Les: smreka, jelka, profil 78x78, zunanja Alu obloga </t>
  </si>
  <si>
    <t>Steklo: 4/14/4/14/4, s toplim robom, Ug=0,6W/m2K, Uw= največ do 1,0 W/m2K; Rw 36 dB</t>
  </si>
  <si>
    <t>Steklitev: silikon v barvi po izboru arhitekta</t>
  </si>
  <si>
    <t>Barva Alu oblog: po RAL proizvajalca - po izboru arhitekta</t>
  </si>
  <si>
    <t>leseni deli okna so površinsko končno obdelani s premazi na vodni osnovi - barva po izboru arhitekta</t>
  </si>
  <si>
    <t>Okovje: vrtljivo, nagibno (kot ROTO NT), kapice za okovje po RAL proizvajalca</t>
  </si>
  <si>
    <t>Tesnilo: 2x tesnilo belo</t>
  </si>
  <si>
    <t>Odkapnik podboja: pokrivni Alu po RAL proizvajalca</t>
  </si>
  <si>
    <t>Krilni odkapnik: Alu po RAL proizvajalca</t>
  </si>
  <si>
    <t>Kljuka standardna Alu po RAL proizvajalca</t>
  </si>
  <si>
    <t>Pokrivne letve - znotraj</t>
  </si>
  <si>
    <t>Utori za polico: zunaj+znotraj</t>
  </si>
  <si>
    <t>Tesnenje reg fasadnega pohištvana na fasadne odprtine v treh ravneh, skladno s smernico RAL</t>
  </si>
  <si>
    <t>Dimenzije: zunanje mere podboja - obvezno preveriti na objektu !</t>
  </si>
  <si>
    <t>V ceni stavbnega pohištva je upoštevati certificirani sistem montaže stavbnega pohištva po smernicah RAL, ki ga morajo izvajati za ta dela usposobljeni delavci.</t>
  </si>
  <si>
    <t>Notranje okenske police: lesene, globine do 20 cm, barva po RAL proizvajalca po izboru naročnika</t>
  </si>
  <si>
    <r>
      <t xml:space="preserve">OPOMBA: v ceni stavbnega pohištva je upoštevati tudi demontažo starega stavbnega pohištva, komplet z okenskimi policami, ter odvoz odpadnega materiala na pooblaščeno deponijo, vključno s stroški deponije ! </t>
    </r>
    <r>
      <rPr>
        <sz val="10"/>
        <color indexed="10"/>
        <rFont val="Arial CE"/>
        <family val="0"/>
      </rPr>
      <t xml:space="preserve"> </t>
    </r>
  </si>
  <si>
    <t xml:space="preserve">  ELEKTROINSTALACIJE</t>
  </si>
  <si>
    <t xml:space="preserve">  GRADBENA DELA  (preboji, dolblenje reg)</t>
  </si>
  <si>
    <t>h</t>
  </si>
  <si>
    <t xml:space="preserve"> NAVEDENI MATERIALI </t>
  </si>
  <si>
    <t xml:space="preserve"> SE LAHKO NADOMESTIJO Z ENAKOVREDNIMI</t>
  </si>
  <si>
    <t xml:space="preserve"> </t>
  </si>
  <si>
    <t xml:space="preserve">Dobava in montaža dovodnega kabla, položenega </t>
  </si>
  <si>
    <t xml:space="preserve"> v zaščitni cevi/NIK kanalu po zidu ali stropu, vključno z obojestranskim</t>
  </si>
  <si>
    <t>priklopom in ustrezno opremo</t>
  </si>
  <si>
    <t>NYM-J- 5x2,5mm²</t>
  </si>
  <si>
    <t>m</t>
  </si>
  <si>
    <t xml:space="preserve">Dobava in montaža kablov in cevi, položenih deloma na policah in deloma v  </t>
  </si>
  <si>
    <t xml:space="preserve">zaščitni cevi oz. NIK kanalu nadomesto, vključno s pomožno opremo: </t>
  </si>
  <si>
    <t>NYM-J 3x1.5mm2</t>
  </si>
  <si>
    <t xml:space="preserve">NYM-J 3x2.5mm2 </t>
  </si>
  <si>
    <t>NYM-J 5x1.5mm2</t>
  </si>
  <si>
    <t>IY(St)Y 4x2x0,8mm</t>
  </si>
  <si>
    <t>i.c raznih premerov</t>
  </si>
  <si>
    <t>NIK kanali 30/50mm</t>
  </si>
  <si>
    <t>Obstoječ etažni stikalni blok R10, dograjen z naslednjo dodatno opremo:</t>
  </si>
  <si>
    <t>instalacijski odklopnik 16 A/3p, karakteristika C</t>
  </si>
  <si>
    <t>drobni material (uvodnice, vezni in izolacijski material,</t>
  </si>
  <si>
    <t>vrstne sponke, napisi,...), komplet</t>
  </si>
  <si>
    <t>Obstoječ etažni stikalni blok R9, dograjen z naslednjo dodatno opremo:</t>
  </si>
  <si>
    <t>Stikalni blok R10/1, 400x400x150 z naslednjo opremo:</t>
  </si>
  <si>
    <t>FID stikalo 40/0,03A</t>
  </si>
  <si>
    <t>instalacijski odklopnik 10 A, karakteristika C</t>
  </si>
  <si>
    <t>Stikalni blok R9/1 400x400x150, z naslednjo opremo:</t>
  </si>
  <si>
    <t>Svetilka LED kot na primer  RAZKOŠJE SVETLOBE tip 96803W60 COB44_RJ</t>
  </si>
  <si>
    <t>Demontaža in ponovna montaža obstoječe svetilke, vključno z odklopom in</t>
  </si>
  <si>
    <t>ponovnim priklopom na obstoječ tokokrog</t>
  </si>
  <si>
    <t>Dobava in montaža razvodnice RK4</t>
  </si>
  <si>
    <t>Tesnitev kabelskih odprtin med požarnimi sektorji z atestiranim materialom:</t>
  </si>
  <si>
    <t>protipožarne mase (ekspanzijske blazinice, kit, premazi).</t>
  </si>
  <si>
    <t>Izvedba priključkov el. naprav, komplet (pogoni, omarice,…)</t>
  </si>
  <si>
    <t xml:space="preserve"> Proženje se izvede preko petih stikal (odp/zap)</t>
  </si>
  <si>
    <t>Oprema vsebuje:</t>
  </si>
  <si>
    <t>krmilna omarica z ustrezno opremo</t>
  </si>
  <si>
    <t>meteo regulator in senzor</t>
  </si>
  <si>
    <t>motorni pogoni 24V prezračevanja skupaj z nosilci - priklop</t>
  </si>
  <si>
    <t>Izvedba ustreznih prevezav za nemoteno delovanje objekta med izvedbo energetske sanacije.</t>
  </si>
  <si>
    <t>Dobava in montaža kabelske police PK 100/50/2 mm, komplet z obešalnim priborom.</t>
  </si>
  <si>
    <t>Dobava in montaža kabelske police PK 50/50/2 mm, komplet z obešalnim priborom.</t>
  </si>
  <si>
    <t>MK-PROJEKTIRANJE</t>
  </si>
  <si>
    <t>GRADBENO OBRTNIŠKA DELA SKUPAJ :</t>
  </si>
  <si>
    <t>Riziko ključa - po presoji ponudnika, na osnovi proučitve projektne dokumentacije in ugotovitev ob ogledu objekta.</t>
  </si>
  <si>
    <t>brez DDV</t>
  </si>
  <si>
    <t xml:space="preserve">    ELEKTROINSTALACIJE  SKUPAJ:</t>
  </si>
  <si>
    <t xml:space="preserve"> REKAPITULACIJA ELEKTROINSTALACIJE </t>
  </si>
  <si>
    <t xml:space="preserve">Investitor v imenu MOM: </t>
  </si>
  <si>
    <t>Financer:</t>
  </si>
  <si>
    <t>MESTNA OBČINA MARIBOR</t>
  </si>
  <si>
    <t>Ul. heroja Staneta 1, 2000 Maribor</t>
  </si>
  <si>
    <t>Borcev za severno mejo 16, 2000 Maribor</t>
  </si>
  <si>
    <t>GRADBENO OBRTNIŠKA DELA</t>
  </si>
  <si>
    <t>A</t>
  </si>
  <si>
    <t>B</t>
  </si>
  <si>
    <t>ELEKTRO INSTALACIJSKA DELA</t>
  </si>
  <si>
    <t xml:space="preserve">  PROJEKTANTSKI NADZOR (elektro)</t>
  </si>
  <si>
    <t xml:space="preserve">  IZDELAVA  PID (elektro)</t>
  </si>
  <si>
    <t>Izvajalec si je pred podpisom pogodbe o izvajanju gradbenih del dolžan natančno pregledati objekt in izdelano PZI, PZR dokumentacijo in po svoji presoji dodati dodatna preddela, za katera meni, da jih je  potrebno izvesti pred pričetkom gradnje. O nameravanih posegih se mora pogovoriti z nadzornim organom investitorja in projektantom ter v pisni obliki podati morebitne nejasnosti. Ta popis del se navezuje na izdelano projektno dokumentacijo št.: 06/20016-PZI, PZR, MK-PROJEKTIRANJE</t>
  </si>
  <si>
    <t xml:space="preserve">V kolikor v poziciji ni navedeno drugače, veljajo kriteriji enakovrednosti kot za primer navedenim izvedbam vse tehnične specifikacije, za posamezne elemente ali za sistem, ki je opisan, navedene v tehničnih podlogah proizvajalca, katerega sistem je naveden kot primer načina izvedbe in doseganja kvalitete. </t>
  </si>
  <si>
    <t>Izdelava PID dokumentacije za gradbeno-obrtniška dela</t>
  </si>
  <si>
    <t xml:space="preserve">08 - SVETLOBNE KUPOLE </t>
  </si>
  <si>
    <t>Krmilna omarica kot na primer tip KO-NODT/N/xxx (kot naprimer ZIP inženiring d.o.o.,</t>
  </si>
  <si>
    <t xml:space="preserve">Tolmin)      skupaj s   stikalnim blokom za krmiljenje pet skupin motornih pogonov </t>
  </si>
  <si>
    <t>Odstranitev obstoječega valnaca na podporah na ravni  strehi in odvoz materiala</t>
  </si>
  <si>
    <t>zaradi sanancije ravnega dela strehe.</t>
  </si>
  <si>
    <r>
      <t xml:space="preserve">Dobava in montaža slemenskega nosilnega elementa </t>
    </r>
    <r>
      <rPr>
        <b/>
        <sz val="10"/>
        <rFont val="Arial"/>
        <family val="2"/>
      </rPr>
      <t>SON16</t>
    </r>
    <r>
      <rPr>
        <sz val="10"/>
        <rFont val="Arial"/>
        <family val="2"/>
      </rPr>
      <t xml:space="preserve"> iz nerjavečega jekla za pritrjevanje strelovodnega vodnika AH1 Al fi 8 mm na pločevinasto atiko objekta. Proizvajalec kot naprimer HERMI</t>
    </r>
  </si>
  <si>
    <r>
      <t xml:space="preserve">Dobava in montaža strešnega nosilnega elementa </t>
    </r>
    <r>
      <rPr>
        <b/>
        <sz val="10"/>
        <rFont val="Arial"/>
        <family val="2"/>
      </rPr>
      <t>SON17A</t>
    </r>
    <r>
      <rPr>
        <sz val="10"/>
        <rFont val="Arial"/>
        <family val="2"/>
      </rPr>
      <t xml:space="preserve"> iz PVC</t>
    </r>
    <r>
      <rPr>
        <b/>
        <sz val="10"/>
        <rFont val="Arial"/>
        <family val="2"/>
      </rPr>
      <t xml:space="preserve"> </t>
    </r>
    <r>
      <rPr>
        <sz val="10"/>
        <rFont val="Arial"/>
        <family val="2"/>
      </rPr>
      <t>za pritrjevanje strelovodnega vodnika AH1 Al fi 8mm na PVC kritine SIKA, PROTAN in podobno. Proizvajalec kot naprimer HERMI</t>
    </r>
  </si>
  <si>
    <r>
      <t xml:space="preserve">Dobava in montaža zidnega nosilnega elementa </t>
    </r>
    <r>
      <rPr>
        <b/>
        <sz val="10"/>
        <rFont val="Arial"/>
        <family val="2"/>
      </rPr>
      <t xml:space="preserve">ZON03 DIREKT </t>
    </r>
    <r>
      <rPr>
        <sz val="10"/>
        <rFont val="Arial"/>
        <family val="2"/>
      </rPr>
      <t>za pritrjevanje  okroglega strelovodnega vodnika RH3*H2 fi 8mm na trde stene - izvedba podometnih odvodov. Proizvajalec kot naprimer HERMI</t>
    </r>
  </si>
  <si>
    <r>
      <t xml:space="preserve">Dobava in montaža sponke </t>
    </r>
    <r>
      <rPr>
        <b/>
        <sz val="10"/>
        <rFont val="Arial"/>
        <family val="2"/>
      </rPr>
      <t>KON04 A</t>
    </r>
    <r>
      <rPr>
        <sz val="10"/>
        <rFont val="Arial"/>
        <family val="2"/>
      </rPr>
      <t xml:space="preserve"> iz nerjavečega jekla za medsebojno spajanje okroglih strelovodnih vodnikov. Proizvajalec HERMI</t>
    </r>
  </si>
  <si>
    <r>
      <t xml:space="preserve">Dobava in montaža kontaktne sponke </t>
    </r>
    <r>
      <rPr>
        <b/>
        <sz val="10"/>
        <rFont val="Arial"/>
        <family val="2"/>
      </rPr>
      <t>KON05</t>
    </r>
    <r>
      <rPr>
        <sz val="10"/>
        <rFont val="Arial"/>
        <family val="2"/>
      </rPr>
      <t xml:space="preserve"> iz nerjavečega jekla za izvedbo kontaktnih spojev med okroglim strelovodnim vodnikom in pločevinastimi deli. Proizvajalec kot naprimer HERMI</t>
    </r>
  </si>
  <si>
    <r>
      <t xml:space="preserve">Dobava in montaža sponke </t>
    </r>
    <r>
      <rPr>
        <b/>
        <sz val="10"/>
        <rFont val="Arial"/>
        <family val="2"/>
      </rPr>
      <t xml:space="preserve">KON07 </t>
    </r>
    <r>
      <rPr>
        <sz val="10"/>
        <rFont val="Arial"/>
        <family val="2"/>
      </rPr>
      <t xml:space="preserve"> za izdelavo spoja med okroglimi vodniki. Proizvajalec kot naprimer HERMI</t>
    </r>
  </si>
  <si>
    <r>
      <t xml:space="preserve">Dobava in montaža sponke </t>
    </r>
    <r>
      <rPr>
        <b/>
        <sz val="10"/>
        <rFont val="Arial"/>
        <family val="2"/>
      </rPr>
      <t>KON07</t>
    </r>
    <r>
      <rPr>
        <sz val="10"/>
        <rFont val="Arial"/>
        <family val="2"/>
      </rPr>
      <t xml:space="preserve"> iz nerjavečega jekla za povezovanje okroglega strelovodnega vodnika na lovilne palice. Proizvajalec kot naprimer HERMI</t>
    </r>
  </si>
  <si>
    <r>
      <t xml:space="preserve">Dobava in montaža strelovodnega vodnika </t>
    </r>
    <r>
      <rPr>
        <b/>
        <sz val="10"/>
        <rFont val="Arial"/>
        <family val="2"/>
      </rPr>
      <t>AH1</t>
    </r>
    <r>
      <rPr>
        <sz val="10"/>
        <rFont val="Arial"/>
        <family val="2"/>
      </rPr>
      <t xml:space="preserve"> Al fi 8mm na tipske strelovodne nosilne elemente. Proizvajalec kot naprimer HERMI</t>
    </r>
  </si>
  <si>
    <r>
      <t xml:space="preserve">Dobava in montažalovilne palice </t>
    </r>
    <r>
      <rPr>
        <b/>
        <sz val="10"/>
        <rFont val="Arial"/>
        <family val="2"/>
      </rPr>
      <t>LOP02</t>
    </r>
    <r>
      <rPr>
        <sz val="10"/>
        <rFont val="Arial"/>
        <family val="2"/>
      </rPr>
      <t xml:space="preserve"> višine h=2,0m z ustreznim pritrdilnim materialom. Proizvajalec kot naprimer HERMI</t>
    </r>
  </si>
  <si>
    <r>
      <t xml:space="preserve">Dobava in montažalovilne palice </t>
    </r>
    <r>
      <rPr>
        <b/>
        <sz val="10"/>
        <rFont val="Arial"/>
        <family val="2"/>
      </rPr>
      <t>LOP03</t>
    </r>
    <r>
      <rPr>
        <sz val="10"/>
        <rFont val="Arial"/>
        <family val="2"/>
      </rPr>
      <t xml:space="preserve"> višine h=3,0m z ustreznim pritrdilnim materialom. Proizvajalec kot naprimer HERMI</t>
    </r>
  </si>
  <si>
    <t>Ureditev obstoječe strelovodne instalacije</t>
  </si>
  <si>
    <t>ur</t>
  </si>
  <si>
    <t xml:space="preserve">Drobni in montažni material </t>
  </si>
  <si>
    <t>%</t>
  </si>
  <si>
    <t xml:space="preserve">Transportni in manipulativni stroški  </t>
  </si>
  <si>
    <r>
      <t xml:space="preserve">Nepredvidena dela z vpisom v gradbeni dnevnik </t>
    </r>
    <r>
      <rPr>
        <b/>
        <sz val="10"/>
        <rFont val="Arial CE"/>
        <family val="0"/>
      </rPr>
      <t xml:space="preserve"> </t>
    </r>
  </si>
  <si>
    <t>Izdelava navodil za obratovanje in vzdrževanje -GOI dela</t>
  </si>
  <si>
    <t>Projektantski nadzor (gradbeno obrtniška dela)</t>
  </si>
  <si>
    <t>Dobava in montaža polkrožnih žlebov, R.Š. 40 cm z izvedbo nosilnih pocinkanih kljuk, ki se sidrajo bočno v steno. Upoštevati bočno fiksiranje s pocinkanimi nosilci s kljukami in nosilci kljuk po priloženem detailu v načrtu GOI del.  Gre za obstoječo streho krito z valovitnko. V postavki upoštevati vsa dela vključno z montažo, pomožnim materialom in izvedbo padcev proti odtokom. V postavki zajeti zajeti zaščito obstoječe kapne strehe (že izvedena obnovo). V obstoječo kapno streho niso dopustni nobeni posegi zaradi garancijskih rokov, zato je potrebno vsa dela izvajati izven strehe ter vse detajle in načine pritrditve prilagoditi v tem smislu.</t>
  </si>
  <si>
    <t xml:space="preserve">REKAPITULACIJA: gradbena in obrtniška dela </t>
  </si>
  <si>
    <t>GRADBENO OBRTNIŠKA DELA SKUPAJ z 22% DDV :</t>
  </si>
  <si>
    <t>z DDV</t>
  </si>
  <si>
    <t xml:space="preserve">    ELEKTROINSTALACIJE  SKUPAJ Z DDV:</t>
  </si>
  <si>
    <t>POPIS GOI del</t>
  </si>
  <si>
    <t>Pregledi, meritve ter izdaja certifikatov za predmetne posege elektroinstalacij ter pregledi in meritve ter izdaja certifikatov za strelovodno napravo  (za  celotni objekt šole). Zajeti vsa merilna mesta za celotno streho po priloženi skici merilnih mest -glej prilogo. Zajeti tudi morebitna dodatna merilna mesta glede na izkazano potrebo izdaje certifikata strelovodne napeljave.</t>
  </si>
  <si>
    <t>ELEKTROINSTALACIJE SKUPAJ:</t>
  </si>
  <si>
    <t>skupaj A+B (brez DDV)</t>
  </si>
  <si>
    <t>Popust:</t>
  </si>
  <si>
    <t>Skupaj s popustom:</t>
  </si>
  <si>
    <t>Stroški rizika izvedbe na ključ po presoji ponudnika:</t>
  </si>
  <si>
    <t xml:space="preserve">Skupaj vsa dela brez DDV: </t>
  </si>
  <si>
    <t>22 % DDV:</t>
  </si>
  <si>
    <t>SKUPAJ vsa dela z DDV:</t>
  </si>
  <si>
    <t>profili 50x50x3mm, St37 -------3x348 kg/3stopnišča, skupaj z pritrdilnim materialom in dodatkom za zvare. Vsi varo očiščeni in obdelani.</t>
  </si>
  <si>
    <t>perforirana pločevina: 3X35 m2/3stopnišča (105 m2)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</si>
</sst>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Red]0.00"/>
    <numFmt numFmtId="181" formatCode="#,##0.00;[Red]#,##0.00"/>
    <numFmt numFmtId="182" formatCode="_-* #,##0.00\ [$€-1]_-;\-* #,##0.00\ [$€-1]_-;_-* &quot;-&quot;??\ [$€-1]_-;_-@_-"/>
    <numFmt numFmtId="183" formatCode="#,##0.00_ ;\-#,##0.00\ "/>
    <numFmt numFmtId="184" formatCode="#,##0.00\ &quot;SIT&quot;"/>
    <numFmt numFmtId="185" formatCode="#,##0.00\ &quot;€&quot;"/>
  </numFmts>
  <fonts count="99">
    <font>
      <sz val="10"/>
      <color indexed="9"/>
      <name val=".CourSL"/>
      <family val="0"/>
    </font>
    <font>
      <sz val="10"/>
      <name val="SL Dutch"/>
      <family val="0"/>
    </font>
    <font>
      <u val="single"/>
      <sz val="10"/>
      <color indexed="12"/>
      <name val="SL Dutch"/>
      <family val="0"/>
    </font>
    <font>
      <sz val="9"/>
      <name val=".CourSL"/>
      <family val="0"/>
    </font>
    <font>
      <b/>
      <sz val="10"/>
      <name val=".CourSL"/>
      <family val="0"/>
    </font>
    <font>
      <b/>
      <i/>
      <sz val="10"/>
      <name val=".CourSL"/>
      <family val="0"/>
    </font>
    <font>
      <sz val="10"/>
      <name val=".CourSL"/>
      <family val="0"/>
    </font>
    <font>
      <b/>
      <sz val="9"/>
      <name val=".CourSL"/>
      <family val="0"/>
    </font>
    <font>
      <sz val="10"/>
      <name val="Arial CE"/>
      <family val="2"/>
    </font>
    <font>
      <b/>
      <sz val="10"/>
      <name val="Arial CE"/>
      <family val="0"/>
    </font>
    <font>
      <b/>
      <sz val="28"/>
      <name val=".CourSL"/>
      <family val="0"/>
    </font>
    <font>
      <b/>
      <sz val="11"/>
      <name val="Arial CE"/>
      <family val="0"/>
    </font>
    <font>
      <sz val="11"/>
      <name val="Arial CE"/>
      <family val="0"/>
    </font>
    <font>
      <b/>
      <sz val="11"/>
      <name val="Arial"/>
      <family val="0"/>
    </font>
    <font>
      <sz val="11"/>
      <color indexed="12"/>
      <name val="Arial"/>
      <family val="0"/>
    </font>
    <font>
      <sz val="11"/>
      <name val="Arial"/>
      <family val="0"/>
    </font>
    <font>
      <sz val="10"/>
      <color indexed="10"/>
      <name val="Arial CE"/>
      <family val="0"/>
    </font>
    <font>
      <sz val="10"/>
      <name val="Arial Narrow"/>
      <family val="2"/>
    </font>
    <font>
      <b/>
      <sz val="10"/>
      <name val="Arial Narrow"/>
      <family val="2"/>
    </font>
    <font>
      <sz val="8"/>
      <name val="Arial Narrow"/>
      <family val="2"/>
    </font>
    <font>
      <b/>
      <sz val="12"/>
      <name val="Arial Narrow"/>
      <family val="2"/>
    </font>
    <font>
      <b/>
      <sz val="10"/>
      <color indexed="10"/>
      <name val="Arial Narrow"/>
      <family val="2"/>
    </font>
    <font>
      <b/>
      <sz val="12"/>
      <color indexed="10"/>
      <name val="Arial Narrow"/>
      <family val="2"/>
    </font>
    <font>
      <sz val="11"/>
      <name val="Arial Narrow"/>
      <family val="2"/>
    </font>
    <font>
      <sz val="12"/>
      <name val="Arial Narrow"/>
      <family val="2"/>
    </font>
    <font>
      <sz val="10"/>
      <color indexed="10"/>
      <name val="Arial Narrow"/>
      <family val="2"/>
    </font>
    <font>
      <b/>
      <sz val="8"/>
      <color indexed="10"/>
      <name val="Arial Narrow"/>
      <family val="2"/>
    </font>
    <font>
      <sz val="9"/>
      <name val="Arial Narrow"/>
      <family val="2"/>
    </font>
    <font>
      <sz val="10"/>
      <color indexed="9"/>
      <name val="Arial Narrow"/>
      <family val="2"/>
    </font>
    <font>
      <b/>
      <sz val="9"/>
      <name val="Arial Narrow"/>
      <family val="2"/>
    </font>
    <font>
      <b/>
      <sz val="11"/>
      <name val="Arial Narrow"/>
      <family val="2"/>
    </font>
    <font>
      <b/>
      <sz val="12"/>
      <name val=".CourSL"/>
      <family val="0"/>
    </font>
    <font>
      <sz val="10"/>
      <name val="Arial"/>
      <family val="2"/>
    </font>
    <font>
      <b/>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60"/>
      <name val=".CourSL"/>
      <family val="0"/>
    </font>
    <font>
      <sz val="10"/>
      <color indexed="60"/>
      <name val=".CourSL"/>
      <family val="0"/>
    </font>
    <font>
      <b/>
      <i/>
      <sz val="10"/>
      <color indexed="60"/>
      <name val=".CourSL"/>
      <family val="0"/>
    </font>
    <font>
      <b/>
      <sz val="10"/>
      <color indexed="60"/>
      <name val=".CourSL"/>
      <family val="0"/>
    </font>
    <font>
      <sz val="9"/>
      <color indexed="8"/>
      <name val=".CourSL"/>
      <family val="0"/>
    </font>
    <font>
      <b/>
      <sz val="9"/>
      <color indexed="8"/>
      <name val=".CourSL"/>
      <family val="0"/>
    </font>
    <font>
      <sz val="10"/>
      <color indexed="8"/>
      <name val=".CourSL"/>
      <family val="0"/>
    </font>
    <font>
      <sz val="10"/>
      <color indexed="60"/>
      <name val="Arial Narrow"/>
      <family val="2"/>
    </font>
    <font>
      <sz val="9"/>
      <color indexed="9"/>
      <name val="Arial Narrow"/>
      <family val="2"/>
    </font>
    <font>
      <b/>
      <sz val="8"/>
      <color indexed="8"/>
      <name val="Arial Narrow"/>
      <family val="2"/>
    </font>
    <font>
      <sz val="8"/>
      <color indexed="8"/>
      <name val="Arial Narrow"/>
      <family val="2"/>
    </font>
    <font>
      <sz val="9"/>
      <color indexed="8"/>
      <name val="Arial Narrow"/>
      <family val="2"/>
    </font>
    <font>
      <b/>
      <sz val="12"/>
      <color indexed="8"/>
      <name val="Arial Narrow"/>
      <family val="2"/>
    </font>
    <font>
      <sz val="10"/>
      <color indexed="8"/>
      <name val="Arial Narrow"/>
      <family val="2"/>
    </font>
    <font>
      <b/>
      <sz val="10"/>
      <color indexed="8"/>
      <name val="Arial Narrow"/>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rgb="FFC00000"/>
      <name val=".CourSL"/>
      <family val="0"/>
    </font>
    <font>
      <sz val="10"/>
      <color rgb="FFC00000"/>
      <name val=".CourSL"/>
      <family val="0"/>
    </font>
    <font>
      <b/>
      <i/>
      <sz val="10"/>
      <color rgb="FFC00000"/>
      <name val=".CourSL"/>
      <family val="0"/>
    </font>
    <font>
      <b/>
      <sz val="10"/>
      <color rgb="FFC00000"/>
      <name val=".CourSL"/>
      <family val="0"/>
    </font>
    <font>
      <sz val="9"/>
      <color theme="1"/>
      <name val=".CourSL"/>
      <family val="0"/>
    </font>
    <font>
      <b/>
      <sz val="9"/>
      <color theme="1"/>
      <name val=".CourSL"/>
      <family val="0"/>
    </font>
    <font>
      <sz val="10"/>
      <color theme="1"/>
      <name val=".CourSL"/>
      <family val="0"/>
    </font>
    <font>
      <sz val="10"/>
      <color rgb="FFC00000"/>
      <name val="Arial Narrow"/>
      <family val="2"/>
    </font>
    <font>
      <sz val="9"/>
      <color theme="0"/>
      <name val="Arial Narrow"/>
      <family val="2"/>
    </font>
    <font>
      <b/>
      <sz val="8"/>
      <color theme="1"/>
      <name val="Arial Narrow"/>
      <family val="2"/>
    </font>
    <font>
      <sz val="8"/>
      <color theme="1"/>
      <name val="Arial Narrow"/>
      <family val="2"/>
    </font>
    <font>
      <sz val="9"/>
      <color theme="1"/>
      <name val="Arial Narrow"/>
      <family val="2"/>
    </font>
    <font>
      <b/>
      <sz val="12"/>
      <color theme="1"/>
      <name val="Arial Narrow"/>
      <family val="2"/>
    </font>
    <font>
      <sz val="10"/>
      <color theme="1"/>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2" tint="-0.09996999800205231"/>
        <bgColor indexed="64"/>
      </patternFill>
    </fill>
    <fill>
      <patternFill patternType="solid">
        <fgColor theme="2"/>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horizontal="lef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2" fillId="0" borderId="0" applyNumberFormat="0" applyFill="0" applyBorder="0" applyAlignment="0" applyProtection="0"/>
    <xf numFmtId="0" fontId="70" fillId="21" borderId="1" applyNumberFormat="0" applyAlignment="0" applyProtection="0"/>
    <xf numFmtId="0" fontId="71" fillId="0" borderId="0" applyNumberFormat="0" applyFill="0" applyBorder="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0" fontId="34" fillId="0" borderId="0">
      <alignment/>
      <protection/>
    </xf>
    <xf numFmtId="0" fontId="75" fillId="22" borderId="0" applyNumberFormat="0" applyBorder="0" applyAlignment="0" applyProtection="0"/>
    <xf numFmtId="9" fontId="1" fillId="0" borderId="0" applyFont="0" applyFill="0" applyBorder="0" applyAlignment="0" applyProtection="0"/>
    <xf numFmtId="0" fontId="0" fillId="23" borderId="5" applyNumberFormat="0" applyFon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78" fillId="0" borderId="6" applyNumberFormat="0" applyFill="0" applyAlignment="0" applyProtection="0"/>
    <xf numFmtId="0" fontId="79" fillId="30" borderId="7" applyNumberFormat="0" applyAlignment="0" applyProtection="0"/>
    <xf numFmtId="0" fontId="80" fillId="21" borderId="8" applyNumberFormat="0" applyAlignment="0" applyProtection="0"/>
    <xf numFmtId="0" fontId="81" fillId="31"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82" fillId="32" borderId="8" applyNumberFormat="0" applyAlignment="0" applyProtection="0"/>
    <xf numFmtId="0" fontId="83" fillId="0" borderId="9" applyNumberFormat="0" applyFill="0" applyAlignment="0" applyProtection="0"/>
  </cellStyleXfs>
  <cellXfs count="194">
    <xf numFmtId="0" fontId="0" fillId="0" borderId="0" xfId="0" applyAlignment="1">
      <alignment horizontal="left" wrapText="1"/>
    </xf>
    <xf numFmtId="181" fontId="3" fillId="0" borderId="0" xfId="0" applyNumberFormat="1" applyFont="1" applyAlignment="1">
      <alignment horizontal="right" wrapText="1"/>
    </xf>
    <xf numFmtId="0" fontId="6" fillId="0" borderId="0" xfId="0" applyFont="1" applyAlignment="1">
      <alignment horizontal="left" wrapText="1"/>
    </xf>
    <xf numFmtId="0" fontId="6" fillId="0" borderId="0" xfId="0" applyFont="1" applyAlignment="1">
      <alignment horizontal="left" vertical="top" wrapText="1"/>
    </xf>
    <xf numFmtId="3" fontId="3" fillId="0" borderId="0" xfId="0" applyNumberFormat="1" applyFont="1" applyAlignment="1">
      <alignment horizontal="right" wrapText="1"/>
    </xf>
    <xf numFmtId="0" fontId="3" fillId="0" borderId="0" xfId="0" applyFont="1" applyAlignment="1">
      <alignment horizontal="right" wrapText="1"/>
    </xf>
    <xf numFmtId="0" fontId="6" fillId="0" borderId="0" xfId="0" applyFont="1" applyAlignment="1">
      <alignment wrapText="1"/>
    </xf>
    <xf numFmtId="0" fontId="5" fillId="0" borderId="0" xfId="0" applyFont="1" applyAlignment="1">
      <alignment horizontal="left" wrapText="1"/>
    </xf>
    <xf numFmtId="0" fontId="4" fillId="0" borderId="10" xfId="0" applyFont="1" applyBorder="1" applyAlignment="1">
      <alignment horizontal="left" vertical="top" wrapText="1"/>
    </xf>
    <xf numFmtId="0" fontId="7" fillId="0" borderId="10" xfId="0" applyFont="1" applyBorder="1" applyAlignment="1">
      <alignment horizontal="right" wrapText="1"/>
    </xf>
    <xf numFmtId="3" fontId="7" fillId="0" borderId="10" xfId="0" applyNumberFormat="1" applyFont="1" applyBorder="1" applyAlignment="1">
      <alignment horizontal="right" wrapText="1"/>
    </xf>
    <xf numFmtId="0" fontId="4" fillId="0" borderId="10" xfId="0" applyFont="1" applyBorder="1" applyAlignment="1">
      <alignment horizontal="left" wrapText="1"/>
    </xf>
    <xf numFmtId="0" fontId="4" fillId="0" borderId="0" xfId="0" applyFont="1" applyAlignment="1">
      <alignment horizontal="left" vertical="top" wrapText="1"/>
    </xf>
    <xf numFmtId="0" fontId="7" fillId="0" borderId="0" xfId="0" applyFont="1" applyAlignment="1">
      <alignment horizontal="right" wrapText="1"/>
    </xf>
    <xf numFmtId="3" fontId="7" fillId="0" borderId="0" xfId="0" applyNumberFormat="1" applyFont="1" applyAlignment="1">
      <alignment horizontal="right" wrapText="1"/>
    </xf>
    <xf numFmtId="0" fontId="3" fillId="0" borderId="0" xfId="0" applyFont="1" applyFill="1" applyBorder="1" applyAlignment="1">
      <alignment horizontal="right" wrapText="1"/>
    </xf>
    <xf numFmtId="0" fontId="4" fillId="0" borderId="0" xfId="0" applyFont="1" applyBorder="1" applyAlignment="1">
      <alignment horizontal="left" wrapText="1"/>
    </xf>
    <xf numFmtId="0" fontId="4" fillId="0" borderId="0" xfId="0" applyFont="1" applyBorder="1" applyAlignment="1">
      <alignment horizontal="left" vertical="top" wrapText="1"/>
    </xf>
    <xf numFmtId="0" fontId="7" fillId="0" borderId="0" xfId="0" applyFont="1" applyBorder="1" applyAlignment="1">
      <alignment horizontal="right" wrapText="1"/>
    </xf>
    <xf numFmtId="3" fontId="7" fillId="0" borderId="0" xfId="0" applyNumberFormat="1" applyFont="1" applyBorder="1" applyAlignment="1">
      <alignment horizontal="right" wrapText="1"/>
    </xf>
    <xf numFmtId="0" fontId="3" fillId="0" borderId="0" xfId="0" applyFont="1" applyAlignment="1">
      <alignment horizontal="left" vertical="top" wrapText="1"/>
    </xf>
    <xf numFmtId="0" fontId="8" fillId="0" borderId="0" xfId="0" applyFont="1" applyFill="1" applyAlignment="1">
      <alignment horizontal="justify" vertical="top"/>
    </xf>
    <xf numFmtId="0" fontId="9" fillId="0" borderId="0" xfId="0" applyFont="1" applyFill="1" applyAlignment="1">
      <alignment horizontal="justify" vertical="top"/>
    </xf>
    <xf numFmtId="3" fontId="84" fillId="0" borderId="0" xfId="0" applyNumberFormat="1" applyFont="1" applyAlignment="1">
      <alignment horizontal="right" wrapText="1"/>
    </xf>
    <xf numFmtId="0" fontId="85" fillId="0" borderId="0" xfId="0" applyFont="1" applyAlignment="1">
      <alignment horizontal="left" wrapText="1"/>
    </xf>
    <xf numFmtId="0" fontId="86" fillId="0" borderId="0" xfId="0" applyFont="1" applyAlignment="1">
      <alignment horizontal="left" wrapText="1"/>
    </xf>
    <xf numFmtId="0" fontId="87" fillId="0" borderId="10" xfId="0" applyFont="1" applyBorder="1" applyAlignment="1">
      <alignment horizontal="left" wrapText="1"/>
    </xf>
    <xf numFmtId="0" fontId="87" fillId="0" borderId="0" xfId="0" applyFont="1" applyBorder="1" applyAlignment="1">
      <alignment horizontal="left" wrapText="1"/>
    </xf>
    <xf numFmtId="181" fontId="88" fillId="0" borderId="0" xfId="0" applyNumberFormat="1" applyFont="1" applyAlignment="1">
      <alignment horizontal="right" wrapText="1"/>
    </xf>
    <xf numFmtId="181" fontId="89" fillId="0" borderId="10" xfId="0" applyNumberFormat="1" applyFont="1" applyBorder="1" applyAlignment="1">
      <alignment horizontal="right" wrapText="1"/>
    </xf>
    <xf numFmtId="181" fontId="89" fillId="0" borderId="0" xfId="0" applyNumberFormat="1" applyFont="1" applyAlignment="1">
      <alignment horizontal="right" wrapText="1"/>
    </xf>
    <xf numFmtId="181" fontId="89" fillId="0" borderId="0" xfId="0" applyNumberFormat="1" applyFont="1" applyBorder="1" applyAlignment="1">
      <alignment horizontal="right" wrapText="1"/>
    </xf>
    <xf numFmtId="0" fontId="10" fillId="0" borderId="0" xfId="0" applyFont="1" applyAlignment="1">
      <alignment horizontal="left" vertical="top"/>
    </xf>
    <xf numFmtId="49" fontId="12" fillId="0" borderId="0" xfId="0" applyNumberFormat="1" applyFont="1" applyBorder="1" applyAlignment="1">
      <alignment horizontal="center" vertical="top"/>
    </xf>
    <xf numFmtId="171" fontId="14" fillId="0" borderId="0" xfId="0" applyNumberFormat="1" applyFont="1" applyAlignment="1">
      <alignment/>
    </xf>
    <xf numFmtId="0" fontId="15" fillId="0" borderId="0" xfId="0" applyFont="1" applyAlignment="1">
      <alignment/>
    </xf>
    <xf numFmtId="0" fontId="12" fillId="0" borderId="0" xfId="0" applyFont="1" applyBorder="1" applyAlignment="1">
      <alignment vertical="top" wrapText="1"/>
    </xf>
    <xf numFmtId="0" fontId="12" fillId="0" borderId="0" xfId="0" applyFont="1" applyAlignment="1">
      <alignment horizontal="justify" vertical="top" wrapText="1"/>
    </xf>
    <xf numFmtId="0" fontId="0" fillId="0" borderId="0" xfId="0" applyAlignment="1">
      <alignment horizontal="justify" vertical="top" wrapText="1"/>
    </xf>
    <xf numFmtId="49" fontId="11" fillId="0" borderId="0" xfId="0" applyNumberFormat="1" applyFont="1" applyBorder="1" applyAlignment="1">
      <alignment horizontal="center" vertical="top" wrapText="1"/>
    </xf>
    <xf numFmtId="0" fontId="11" fillId="0" borderId="0" xfId="0" applyFont="1" applyFill="1" applyAlignment="1">
      <alignment horizontal="center" vertical="top"/>
    </xf>
    <xf numFmtId="0" fontId="11" fillId="0" borderId="0" xfId="0" applyFont="1" applyFill="1" applyAlignment="1">
      <alignment horizontal="justify" vertical="top"/>
    </xf>
    <xf numFmtId="0" fontId="15" fillId="0" borderId="0" xfId="0" applyFont="1" applyAlignment="1">
      <alignment horizontal="center"/>
    </xf>
    <xf numFmtId="4" fontId="15" fillId="0" borderId="0" xfId="0" applyNumberFormat="1" applyFont="1" applyAlignment="1">
      <alignment/>
    </xf>
    <xf numFmtId="0" fontId="15" fillId="0" borderId="0" xfId="0" applyFont="1" applyAlignment="1">
      <alignment horizontal="justify" vertical="top" wrapText="1"/>
    </xf>
    <xf numFmtId="0" fontId="15" fillId="0" borderId="0" xfId="0" applyFont="1" applyFill="1" applyAlignment="1">
      <alignment horizontal="justify" vertical="top" wrapText="1"/>
    </xf>
    <xf numFmtId="49" fontId="8" fillId="0" borderId="0" xfId="0" applyNumberFormat="1" applyFont="1" applyAlignment="1">
      <alignment horizontal="center" vertical="top" wrapText="1"/>
    </xf>
    <xf numFmtId="0" fontId="8" fillId="0" borderId="0" xfId="0" applyFont="1" applyAlignment="1">
      <alignment horizontal="justify" vertical="top" wrapText="1"/>
    </xf>
    <xf numFmtId="0" fontId="8" fillId="0" borderId="0" xfId="0" applyFont="1" applyFill="1" applyAlignment="1">
      <alignment horizontal="center"/>
    </xf>
    <xf numFmtId="0" fontId="8" fillId="0" borderId="0" xfId="0" applyFont="1" applyFill="1" applyAlignment="1">
      <alignment/>
    </xf>
    <xf numFmtId="4" fontId="8" fillId="0" borderId="0" xfId="0" applyNumberFormat="1" applyFont="1" applyFill="1" applyAlignment="1">
      <alignment/>
    </xf>
    <xf numFmtId="171" fontId="8" fillId="0" borderId="0" xfId="0" applyNumberFormat="1" applyFont="1" applyFill="1" applyAlignment="1">
      <alignment horizontal="right"/>
    </xf>
    <xf numFmtId="0" fontId="8" fillId="0" borderId="0" xfId="0" applyFont="1" applyFill="1" applyAlignment="1">
      <alignment horizontal="center"/>
    </xf>
    <xf numFmtId="0" fontId="8" fillId="0" borderId="0" xfId="0" applyFont="1" applyFill="1" applyAlignment="1">
      <alignment/>
    </xf>
    <xf numFmtId="4" fontId="8" fillId="0" borderId="0" xfId="0" applyNumberFormat="1" applyFont="1" applyFill="1" applyAlignment="1">
      <alignment/>
    </xf>
    <xf numFmtId="171" fontId="8" fillId="0" borderId="0" xfId="0" applyNumberFormat="1" applyFont="1" applyFill="1" applyAlignment="1">
      <alignment horizontal="right"/>
    </xf>
    <xf numFmtId="0" fontId="8" fillId="0" borderId="0" xfId="0" applyFont="1" applyFill="1" applyAlignment="1">
      <alignment horizontal="justify" vertical="top"/>
    </xf>
    <xf numFmtId="0" fontId="9" fillId="0" borderId="0" xfId="0" applyFont="1" applyFill="1" applyAlignment="1">
      <alignment horizontal="center" vertical="top"/>
    </xf>
    <xf numFmtId="0" fontId="6" fillId="0" borderId="0" xfId="0" applyFont="1" applyAlignment="1">
      <alignment horizontal="right" wrapText="1"/>
    </xf>
    <xf numFmtId="3" fontId="6" fillId="0" borderId="0" xfId="0" applyNumberFormat="1" applyFont="1" applyAlignment="1">
      <alignment horizontal="right" wrapText="1"/>
    </xf>
    <xf numFmtId="181" fontId="90" fillId="0" borderId="0" xfId="0" applyNumberFormat="1" applyFont="1" applyAlignment="1">
      <alignment horizontal="right" wrapText="1"/>
    </xf>
    <xf numFmtId="0" fontId="0" fillId="0" borderId="0" xfId="0" applyFont="1" applyAlignment="1">
      <alignment horizontal="left" wrapText="1"/>
    </xf>
    <xf numFmtId="0" fontId="8" fillId="0" borderId="0" xfId="0" applyFont="1" applyFill="1" applyAlignment="1">
      <alignment horizontal="justify" vertical="top" wrapText="1"/>
    </xf>
    <xf numFmtId="0" fontId="0" fillId="0" borderId="0" xfId="0" applyAlignment="1">
      <alignment/>
    </xf>
    <xf numFmtId="0" fontId="17" fillId="0" borderId="0" xfId="0" applyFont="1" applyAlignment="1">
      <alignment horizontal="center"/>
    </xf>
    <xf numFmtId="0" fontId="18" fillId="0" borderId="0" xfId="0" applyFont="1" applyAlignment="1">
      <alignment horizontal="left"/>
    </xf>
    <xf numFmtId="0" fontId="19" fillId="0" borderId="0" xfId="0" applyFont="1" applyAlignment="1">
      <alignment horizontal="center"/>
    </xf>
    <xf numFmtId="3" fontId="19" fillId="0" borderId="0" xfId="0" applyNumberFormat="1" applyFont="1" applyAlignment="1">
      <alignment horizontal="center"/>
    </xf>
    <xf numFmtId="0" fontId="17" fillId="0" borderId="0" xfId="0" applyFont="1" applyAlignment="1">
      <alignment/>
    </xf>
    <xf numFmtId="0" fontId="18" fillId="0" borderId="0" xfId="0" applyFont="1" applyAlignment="1">
      <alignment horizontal="center"/>
    </xf>
    <xf numFmtId="0" fontId="18" fillId="0" borderId="0" xfId="0" applyFont="1" applyAlignment="1">
      <alignment/>
    </xf>
    <xf numFmtId="4" fontId="17" fillId="0" borderId="0" xfId="0" applyNumberFormat="1" applyFont="1" applyFill="1" applyAlignment="1">
      <alignment wrapText="1"/>
    </xf>
    <xf numFmtId="0" fontId="21" fillId="0" borderId="0" xfId="0" applyFont="1" applyAlignment="1">
      <alignment/>
    </xf>
    <xf numFmtId="0" fontId="23" fillId="0" borderId="0" xfId="0" applyFont="1" applyAlignment="1">
      <alignment horizontal="center"/>
    </xf>
    <xf numFmtId="3" fontId="17" fillId="0" borderId="0" xfId="0" applyNumberFormat="1" applyFont="1" applyAlignment="1">
      <alignment horizontal="right"/>
    </xf>
    <xf numFmtId="184" fontId="20" fillId="0" borderId="0" xfId="0" applyNumberFormat="1" applyFont="1" applyAlignment="1">
      <alignment horizontal="center"/>
    </xf>
    <xf numFmtId="184" fontId="22" fillId="0" borderId="0" xfId="0" applyNumberFormat="1" applyFont="1" applyAlignment="1">
      <alignment horizontal="center"/>
    </xf>
    <xf numFmtId="0" fontId="17" fillId="0" borderId="0" xfId="0" applyFont="1" applyFill="1" applyAlignment="1">
      <alignment horizontal="center"/>
    </xf>
    <xf numFmtId="0" fontId="17" fillId="0" borderId="0" xfId="0" applyFont="1" applyFill="1" applyAlignment="1">
      <alignment horizontal="left"/>
    </xf>
    <xf numFmtId="0" fontId="17" fillId="0" borderId="0" xfId="0" applyFont="1" applyFill="1" applyAlignment="1">
      <alignment/>
    </xf>
    <xf numFmtId="0" fontId="24" fillId="0" borderId="0" xfId="0" applyFont="1" applyFill="1" applyAlignment="1">
      <alignment/>
    </xf>
    <xf numFmtId="4" fontId="17" fillId="0" borderId="0" xfId="0" applyNumberFormat="1" applyFont="1" applyFill="1" applyAlignment="1">
      <alignment horizontal="right" wrapText="1"/>
    </xf>
    <xf numFmtId="0" fontId="17" fillId="0" borderId="0" xfId="0" applyFont="1" applyAlignment="1">
      <alignment horizontal="left"/>
    </xf>
    <xf numFmtId="0" fontId="17" fillId="0" borderId="0" xfId="0" applyFont="1" applyAlignment="1">
      <alignment horizontal="justify"/>
    </xf>
    <xf numFmtId="171" fontId="25" fillId="0" borderId="0" xfId="59" applyFont="1" applyFill="1" applyAlignment="1">
      <alignment/>
    </xf>
    <xf numFmtId="0" fontId="17" fillId="0" borderId="0" xfId="0" applyFont="1" applyFill="1" applyAlignment="1">
      <alignment horizontal="justify" vertical="top" wrapText="1"/>
    </xf>
    <xf numFmtId="171" fontId="26" fillId="0" borderId="0" xfId="59" applyFont="1" applyFill="1" applyBorder="1" applyAlignment="1">
      <alignment/>
    </xf>
    <xf numFmtId="0" fontId="17" fillId="0" borderId="0" xfId="0" applyFont="1" applyFill="1" applyAlignment="1">
      <alignment horizontal="right" vertical="top"/>
    </xf>
    <xf numFmtId="0" fontId="17" fillId="0" borderId="0" xfId="0" applyFont="1" applyAlignment="1">
      <alignment vertical="top"/>
    </xf>
    <xf numFmtId="0" fontId="17" fillId="0" borderId="0" xfId="0" applyFont="1" applyAlignment="1">
      <alignment horizontal="right"/>
    </xf>
    <xf numFmtId="4" fontId="17" fillId="0" borderId="0" xfId="0" applyNumberFormat="1" applyFont="1" applyAlignment="1">
      <alignment/>
    </xf>
    <xf numFmtId="0" fontId="17" fillId="0" borderId="0" xfId="0" applyFont="1" applyFill="1" applyAlignment="1" quotePrefix="1">
      <alignment horizontal="right" vertical="top" wrapText="1"/>
    </xf>
    <xf numFmtId="3" fontId="17" fillId="0" borderId="0" xfId="0" applyNumberFormat="1" applyFont="1" applyAlignment="1">
      <alignment horizontal="center"/>
    </xf>
    <xf numFmtId="0" fontId="17" fillId="0" borderId="0" xfId="0" applyFont="1" applyAlignment="1">
      <alignment horizontal="center" vertical="top"/>
    </xf>
    <xf numFmtId="0" fontId="17" fillId="0" borderId="0" xfId="0" applyFont="1" applyAlignment="1">
      <alignment horizontal="justify" vertical="top"/>
    </xf>
    <xf numFmtId="171" fontId="18" fillId="0" borderId="0" xfId="59" applyFont="1" applyFill="1" applyBorder="1" applyAlignment="1">
      <alignment horizontal="right"/>
    </xf>
    <xf numFmtId="0" fontId="17" fillId="0" borderId="0" xfId="0" applyFont="1" applyAlignment="1">
      <alignment horizontal="left" vertical="top" wrapText="1"/>
    </xf>
    <xf numFmtId="0" fontId="27" fillId="0" borderId="0" xfId="0" applyFont="1" applyAlignment="1">
      <alignment horizontal="right" wrapText="1"/>
    </xf>
    <xf numFmtId="3" fontId="27" fillId="0" borderId="0" xfId="0" applyNumberFormat="1" applyFont="1" applyAlignment="1">
      <alignment horizontal="right" wrapText="1"/>
    </xf>
    <xf numFmtId="181" fontId="27" fillId="0" borderId="0" xfId="0" applyNumberFormat="1" applyFont="1" applyAlignment="1">
      <alignment horizontal="right" wrapText="1"/>
    </xf>
    <xf numFmtId="0" fontId="28" fillId="0" borderId="0" xfId="0" applyFont="1" applyAlignment="1">
      <alignment horizontal="left" wrapText="1"/>
    </xf>
    <xf numFmtId="0" fontId="91" fillId="0" borderId="0" xfId="0" applyFont="1" applyAlignment="1">
      <alignment horizontal="left" wrapText="1"/>
    </xf>
    <xf numFmtId="0" fontId="18" fillId="0" borderId="0" xfId="0" applyFont="1" applyAlignment="1">
      <alignment horizontal="left" vertical="top" wrapText="1"/>
    </xf>
    <xf numFmtId="0" fontId="20" fillId="0" borderId="0" xfId="0" applyFont="1" applyAlignment="1">
      <alignment horizontal="left" wrapText="1"/>
    </xf>
    <xf numFmtId="181" fontId="29" fillId="0" borderId="0" xfId="0" applyNumberFormat="1" applyFont="1" applyAlignment="1">
      <alignment horizontal="right" wrapText="1"/>
    </xf>
    <xf numFmtId="0" fontId="17" fillId="0" borderId="0" xfId="0" applyFont="1" applyAlignment="1">
      <alignment horizontal="left" wrapText="1"/>
    </xf>
    <xf numFmtId="181" fontId="92" fillId="0" borderId="0" xfId="0" applyNumberFormat="1" applyFont="1" applyAlignment="1">
      <alignment horizontal="right" wrapText="1"/>
    </xf>
    <xf numFmtId="0" fontId="18" fillId="0" borderId="0" xfId="0" applyFont="1" applyBorder="1" applyAlignment="1">
      <alignment horizontal="left" vertical="top" wrapText="1"/>
    </xf>
    <xf numFmtId="0" fontId="18" fillId="0" borderId="0" xfId="0" applyFont="1" applyBorder="1" applyAlignment="1">
      <alignment horizontal="right" wrapText="1"/>
    </xf>
    <xf numFmtId="4" fontId="18" fillId="0" borderId="0" xfId="0" applyNumberFormat="1" applyFont="1" applyBorder="1" applyAlignment="1">
      <alignment horizontal="right" wrapText="1"/>
    </xf>
    <xf numFmtId="181" fontId="93" fillId="0" borderId="0" xfId="0" applyNumberFormat="1" applyFont="1" applyBorder="1" applyAlignment="1">
      <alignment horizontal="right" wrapText="1"/>
    </xf>
    <xf numFmtId="0" fontId="18" fillId="0" borderId="0" xfId="0" applyFont="1" applyAlignment="1">
      <alignment horizontal="center"/>
    </xf>
    <xf numFmtId="0" fontId="18" fillId="0" borderId="0" xfId="0" applyFont="1" applyAlignment="1">
      <alignment/>
    </xf>
    <xf numFmtId="0" fontId="20" fillId="0" borderId="0" xfId="0" applyFont="1" applyAlignment="1">
      <alignment horizontal="center"/>
    </xf>
    <xf numFmtId="0" fontId="20" fillId="0" borderId="0" xfId="0" applyFont="1" applyAlignment="1">
      <alignment horizontal="right"/>
    </xf>
    <xf numFmtId="3" fontId="20" fillId="0" borderId="0" xfId="0" applyNumberFormat="1" applyFont="1" applyAlignment="1">
      <alignment horizontal="center"/>
    </xf>
    <xf numFmtId="0" fontId="17" fillId="0" borderId="0" xfId="0" applyFont="1" applyAlignment="1">
      <alignment/>
    </xf>
    <xf numFmtId="0" fontId="17" fillId="0" borderId="11" xfId="0" applyFont="1" applyBorder="1" applyAlignment="1">
      <alignment horizontal="justify" vertical="top" wrapText="1"/>
    </xf>
    <xf numFmtId="0" fontId="17" fillId="0" borderId="0" xfId="0" applyFont="1" applyAlignment="1">
      <alignment horizontal="center"/>
    </xf>
    <xf numFmtId="4" fontId="17" fillId="0" borderId="0" xfId="0" applyNumberFormat="1" applyFont="1" applyFill="1" applyAlignment="1">
      <alignment wrapText="1"/>
    </xf>
    <xf numFmtId="0" fontId="18" fillId="0" borderId="0" xfId="0" applyFont="1" applyFill="1" applyAlignment="1">
      <alignment wrapText="1"/>
    </xf>
    <xf numFmtId="182" fontId="30" fillId="0" borderId="0" xfId="0" applyNumberFormat="1" applyFont="1" applyBorder="1" applyAlignment="1">
      <alignment/>
    </xf>
    <xf numFmtId="0" fontId="28" fillId="0" borderId="0" xfId="0" applyFont="1" applyAlignment="1">
      <alignment wrapText="1"/>
    </xf>
    <xf numFmtId="0" fontId="17" fillId="0" borderId="0" xfId="0" applyFont="1" applyFill="1" applyAlignment="1">
      <alignment wrapText="1"/>
    </xf>
    <xf numFmtId="0" fontId="17" fillId="0" borderId="0" xfId="0" applyFont="1" applyFill="1" applyAlignment="1">
      <alignment horizontal="center" wrapText="1"/>
    </xf>
    <xf numFmtId="0" fontId="24" fillId="0" borderId="0" xfId="0" applyFont="1" applyAlignment="1">
      <alignment horizontal="center"/>
    </xf>
    <xf numFmtId="4" fontId="17" fillId="0" borderId="0" xfId="0" applyNumberFormat="1" applyFont="1" applyFill="1" applyAlignment="1">
      <alignment horizontal="right" wrapText="1"/>
    </xf>
    <xf numFmtId="0" fontId="17" fillId="0" borderId="0" xfId="0" applyFont="1" applyAlignment="1">
      <alignment horizontal="left"/>
    </xf>
    <xf numFmtId="0" fontId="31" fillId="0" borderId="0" xfId="0" applyFont="1" applyAlignment="1">
      <alignment horizontal="left" vertical="top" wrapText="1"/>
    </xf>
    <xf numFmtId="0" fontId="9" fillId="0" borderId="0" xfId="0" applyFont="1" applyFill="1" applyAlignment="1">
      <alignment horizontal="justify" vertical="top"/>
    </xf>
    <xf numFmtId="0" fontId="18" fillId="33" borderId="0" xfId="0" applyFont="1" applyFill="1" applyAlignment="1">
      <alignment horizontal="center"/>
    </xf>
    <xf numFmtId="0" fontId="17" fillId="33" borderId="0" xfId="0" applyFont="1" applyFill="1" applyAlignment="1">
      <alignment horizontal="center" wrapText="1"/>
    </xf>
    <xf numFmtId="0" fontId="90" fillId="0" borderId="0" xfId="0" applyFont="1" applyAlignment="1">
      <alignment/>
    </xf>
    <xf numFmtId="0" fontId="32" fillId="0" borderId="0" xfId="0" applyNumberFormat="1" applyFont="1" applyAlignment="1">
      <alignment horizontal="right" vertical="top"/>
    </xf>
    <xf numFmtId="0" fontId="32" fillId="0" borderId="0" xfId="0" applyFont="1" applyFill="1" applyBorder="1" applyAlignment="1">
      <alignment wrapText="1"/>
    </xf>
    <xf numFmtId="0" fontId="32" fillId="0" borderId="0" xfId="0" applyFont="1" applyAlignment="1">
      <alignment horizontal="center" vertical="top"/>
    </xf>
    <xf numFmtId="185" fontId="32" fillId="0" borderId="0" xfId="0" applyNumberFormat="1" applyFont="1" applyAlignment="1">
      <alignment horizontal="center" vertical="top"/>
    </xf>
    <xf numFmtId="4" fontId="8" fillId="0" borderId="0" xfId="0" applyNumberFormat="1" applyFont="1" applyAlignment="1">
      <alignment horizontal="right" vertical="top"/>
    </xf>
    <xf numFmtId="0" fontId="8" fillId="0" borderId="0" xfId="0" applyFont="1" applyBorder="1" applyAlignment="1">
      <alignment vertical="top"/>
    </xf>
    <xf numFmtId="0" fontId="32" fillId="0" borderId="0" xfId="0" applyFont="1" applyBorder="1" applyAlignment="1">
      <alignment vertical="top"/>
    </xf>
    <xf numFmtId="0" fontId="32" fillId="0" borderId="0" xfId="0" applyFont="1" applyFill="1" applyAlignment="1">
      <alignment horizontal="justify" vertical="top"/>
    </xf>
    <xf numFmtId="185" fontId="8" fillId="0" borderId="0" xfId="0" applyNumberFormat="1" applyFont="1" applyAlignment="1">
      <alignment horizontal="right" vertical="top"/>
    </xf>
    <xf numFmtId="0" fontId="8" fillId="0" borderId="0" xfId="0" applyFont="1" applyBorder="1" applyAlignment="1">
      <alignment/>
    </xf>
    <xf numFmtId="0" fontId="32" fillId="0" borderId="0" xfId="0" applyFont="1" applyBorder="1" applyAlignment="1">
      <alignment/>
    </xf>
    <xf numFmtId="0" fontId="32" fillId="0" borderId="0" xfId="0" applyNumberFormat="1" applyFont="1" applyAlignment="1">
      <alignment horizontal="right" vertical="justify"/>
    </xf>
    <xf numFmtId="0" fontId="32" fillId="0" borderId="0" xfId="0" applyFont="1" applyFill="1" applyAlignment="1">
      <alignment horizontal="center"/>
    </xf>
    <xf numFmtId="1" fontId="32" fillId="0" borderId="0" xfId="0" applyNumberFormat="1" applyFont="1" applyFill="1" applyAlignment="1">
      <alignment horizontal="center"/>
    </xf>
    <xf numFmtId="185" fontId="32" fillId="0" borderId="0" xfId="0" applyNumberFormat="1" applyFont="1" applyFill="1" applyAlignment="1">
      <alignment horizontal="center"/>
    </xf>
    <xf numFmtId="185" fontId="8" fillId="0" borderId="0" xfId="0" applyNumberFormat="1" applyFont="1" applyAlignment="1">
      <alignment horizontal="right"/>
    </xf>
    <xf numFmtId="0" fontId="8" fillId="0" borderId="0" xfId="41" applyFont="1" applyFill="1" applyBorder="1" applyAlignment="1">
      <alignment vertical="top" wrapText="1"/>
      <protection/>
    </xf>
    <xf numFmtId="0" fontId="8" fillId="0" borderId="0" xfId="41" applyFont="1" applyFill="1" applyBorder="1" applyAlignment="1">
      <alignment horizontal="center" vertical="top"/>
      <protection/>
    </xf>
    <xf numFmtId="185" fontId="8" fillId="0" borderId="0" xfId="41" applyNumberFormat="1" applyFont="1" applyFill="1" applyBorder="1" applyAlignment="1">
      <alignment horizontal="center" vertical="top"/>
      <protection/>
    </xf>
    <xf numFmtId="0" fontId="8" fillId="0" borderId="11" xfId="41" applyFont="1" applyFill="1" applyBorder="1" applyAlignment="1">
      <alignment vertical="top" wrapText="1"/>
      <protection/>
    </xf>
    <xf numFmtId="0" fontId="8" fillId="0" borderId="11" xfId="41" applyFont="1" applyFill="1" applyBorder="1" applyAlignment="1">
      <alignment horizontal="center" vertical="top"/>
      <protection/>
    </xf>
    <xf numFmtId="0" fontId="17" fillId="0" borderId="0" xfId="0" applyFont="1" applyBorder="1" applyAlignment="1">
      <alignment horizontal="left" vertical="top" wrapText="1"/>
    </xf>
    <xf numFmtId="0" fontId="17" fillId="0" borderId="0" xfId="0" applyFont="1" applyBorder="1" applyAlignment="1">
      <alignment horizontal="right" wrapText="1"/>
    </xf>
    <xf numFmtId="4" fontId="17" fillId="0" borderId="0" xfId="0" applyNumberFormat="1" applyFont="1" applyBorder="1" applyAlignment="1">
      <alignment horizontal="right" wrapText="1"/>
    </xf>
    <xf numFmtId="0" fontId="20" fillId="34" borderId="0" xfId="0" applyFont="1" applyFill="1" applyBorder="1" applyAlignment="1">
      <alignment horizontal="right" wrapText="1"/>
    </xf>
    <xf numFmtId="4" fontId="20" fillId="34" borderId="0" xfId="0" applyNumberFormat="1" applyFont="1" applyFill="1" applyBorder="1" applyAlignment="1">
      <alignment horizontal="right" wrapText="1"/>
    </xf>
    <xf numFmtId="0" fontId="6" fillId="0" borderId="11" xfId="0" applyFont="1" applyBorder="1" applyAlignment="1">
      <alignment horizontal="left" vertical="top" wrapText="1"/>
    </xf>
    <xf numFmtId="0" fontId="4" fillId="0" borderId="11" xfId="0" applyFont="1" applyBorder="1" applyAlignment="1">
      <alignment horizontal="left" vertical="top" wrapText="1"/>
    </xf>
    <xf numFmtId="0" fontId="7" fillId="0" borderId="11" xfId="0" applyFont="1" applyBorder="1" applyAlignment="1">
      <alignment horizontal="right" wrapText="1"/>
    </xf>
    <xf numFmtId="3" fontId="7" fillId="0" borderId="11" xfId="0" applyNumberFormat="1" applyFont="1" applyBorder="1" applyAlignment="1">
      <alignment horizontal="right" wrapText="1"/>
    </xf>
    <xf numFmtId="181" fontId="7" fillId="0" borderId="11" xfId="0" applyNumberFormat="1" applyFont="1" applyBorder="1" applyAlignment="1">
      <alignment horizontal="right" wrapText="1"/>
    </xf>
    <xf numFmtId="181" fontId="89" fillId="0" borderId="11" xfId="0" applyNumberFormat="1" applyFont="1" applyBorder="1" applyAlignment="1">
      <alignment horizontal="right" wrapText="1"/>
    </xf>
    <xf numFmtId="0" fontId="6" fillId="0" borderId="10" xfId="0" applyFont="1" applyBorder="1" applyAlignment="1">
      <alignment horizontal="left" vertical="top" wrapText="1"/>
    </xf>
    <xf numFmtId="0" fontId="17" fillId="0" borderId="0" xfId="0" applyFont="1" applyAlignment="1">
      <alignment wrapText="1"/>
    </xf>
    <xf numFmtId="0" fontId="6" fillId="0" borderId="0" xfId="0" applyFont="1" applyBorder="1" applyAlignment="1">
      <alignment horizontal="left" vertical="top" wrapText="1"/>
    </xf>
    <xf numFmtId="0" fontId="32" fillId="0" borderId="11" xfId="0" applyNumberFormat="1" applyFont="1" applyBorder="1" applyAlignment="1">
      <alignment horizontal="right" vertical="top"/>
    </xf>
    <xf numFmtId="185" fontId="8" fillId="0" borderId="11" xfId="41" applyNumberFormat="1" applyFont="1" applyFill="1" applyBorder="1" applyAlignment="1">
      <alignment horizontal="center" vertical="top"/>
      <protection/>
    </xf>
    <xf numFmtId="185" fontId="8" fillId="0" borderId="11" xfId="0" applyNumberFormat="1" applyFont="1" applyBorder="1" applyAlignment="1">
      <alignment horizontal="right"/>
    </xf>
    <xf numFmtId="0" fontId="17" fillId="0" borderId="11" xfId="0" applyFont="1" applyBorder="1" applyAlignment="1">
      <alignment horizontal="center"/>
    </xf>
    <xf numFmtId="0" fontId="18" fillId="0" borderId="11" xfId="0" applyFont="1" applyBorder="1" applyAlignment="1">
      <alignment horizontal="left"/>
    </xf>
    <xf numFmtId="44" fontId="94" fillId="0" borderId="10" xfId="0" applyNumberFormat="1" applyFont="1" applyBorder="1" applyAlignment="1">
      <alignment horizontal="right" wrapText="1"/>
    </xf>
    <xf numFmtId="44" fontId="93" fillId="0" borderId="0" xfId="0" applyNumberFormat="1" applyFont="1" applyBorder="1" applyAlignment="1">
      <alignment horizontal="right" wrapText="1"/>
    </xf>
    <xf numFmtId="44" fontId="95" fillId="0" borderId="0" xfId="0" applyNumberFormat="1" applyFont="1" applyAlignment="1">
      <alignment horizontal="right" wrapText="1"/>
    </xf>
    <xf numFmtId="44" fontId="96" fillId="34" borderId="0" xfId="0" applyNumberFormat="1" applyFont="1" applyFill="1" applyBorder="1" applyAlignment="1">
      <alignment horizontal="right" wrapText="1"/>
    </xf>
    <xf numFmtId="44" fontId="94" fillId="0" borderId="0" xfId="0" applyNumberFormat="1" applyFont="1" applyBorder="1" applyAlignment="1">
      <alignment horizontal="right" wrapText="1"/>
    </xf>
    <xf numFmtId="0" fontId="20" fillId="0" borderId="0" xfId="0" applyFont="1" applyBorder="1" applyAlignment="1">
      <alignment horizontal="right" wrapText="1"/>
    </xf>
    <xf numFmtId="44" fontId="96" fillId="0" borderId="0" xfId="0" applyNumberFormat="1" applyFont="1" applyBorder="1" applyAlignment="1">
      <alignment horizontal="right" wrapText="1"/>
    </xf>
    <xf numFmtId="44" fontId="17" fillId="0" borderId="0" xfId="0" applyNumberFormat="1" applyFont="1" applyFill="1" applyAlignment="1">
      <alignment horizontal="right" wrapText="1"/>
    </xf>
    <xf numFmtId="44" fontId="97" fillId="0" borderId="10" xfId="0" applyNumberFormat="1" applyFont="1" applyBorder="1" applyAlignment="1">
      <alignment horizontal="right" wrapText="1"/>
    </xf>
    <xf numFmtId="44" fontId="98" fillId="0" borderId="0" xfId="0" applyNumberFormat="1" applyFont="1" applyBorder="1" applyAlignment="1">
      <alignment horizontal="right" wrapText="1"/>
    </xf>
    <xf numFmtId="0" fontId="3" fillId="0" borderId="0" xfId="0" applyFont="1" applyFill="1" applyAlignment="1">
      <alignment horizontal="right" wrapText="1"/>
    </xf>
    <xf numFmtId="3" fontId="3" fillId="0" borderId="0" xfId="0" applyNumberFormat="1" applyFont="1" applyFill="1" applyAlignment="1">
      <alignment horizontal="right" wrapText="1"/>
    </xf>
    <xf numFmtId="0" fontId="18" fillId="0" borderId="0" xfId="0" applyFont="1" applyFill="1" applyAlignment="1">
      <alignment wrapText="1"/>
    </xf>
    <xf numFmtId="0" fontId="17" fillId="0" borderId="0" xfId="0" applyFont="1" applyFill="1" applyAlignment="1">
      <alignment horizontal="center" wrapText="1"/>
    </xf>
    <xf numFmtId="0" fontId="12" fillId="0" borderId="0" xfId="0" applyFont="1" applyAlignment="1">
      <alignment horizontal="justify" vertical="top" wrapText="1"/>
    </xf>
    <xf numFmtId="0" fontId="12" fillId="0" borderId="0" xfId="0" applyFont="1" applyAlignment="1">
      <alignment horizontal="justify" vertical="top"/>
    </xf>
    <xf numFmtId="0" fontId="11" fillId="0" borderId="0" xfId="0" applyFont="1" applyBorder="1" applyAlignment="1">
      <alignment vertical="top" wrapText="1"/>
    </xf>
    <xf numFmtId="0" fontId="13" fillId="0" borderId="0" xfId="0" applyFont="1" applyAlignment="1">
      <alignment/>
    </xf>
    <xf numFmtId="0" fontId="0" fillId="0" borderId="0" xfId="0" applyAlignment="1">
      <alignment horizontal="justify" vertical="top" wrapText="1"/>
    </xf>
    <xf numFmtId="0" fontId="11" fillId="33" borderId="0" xfId="0" applyFont="1" applyFill="1" applyBorder="1" applyAlignment="1">
      <alignment vertical="top" wrapText="1"/>
    </xf>
    <xf numFmtId="0" fontId="13" fillId="33" borderId="0" xfId="0" applyFont="1" applyFill="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_PRAZ" xfId="41"/>
    <cellStyle name="Nevtralno"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154</xdr:row>
      <xdr:rowOff>180975</xdr:rowOff>
    </xdr:from>
    <xdr:to>
      <xdr:col>5</xdr:col>
      <xdr:colOff>361950</xdr:colOff>
      <xdr:row>166</xdr:row>
      <xdr:rowOff>228600</xdr:rowOff>
    </xdr:to>
    <xdr:pic>
      <xdr:nvPicPr>
        <xdr:cNvPr id="1" name="Slika 4"/>
        <xdr:cNvPicPr preferRelativeResize="1">
          <a:picLocks noChangeAspect="1"/>
        </xdr:cNvPicPr>
      </xdr:nvPicPr>
      <xdr:blipFill>
        <a:blip r:embed="rId1"/>
        <a:stretch>
          <a:fillRect/>
        </a:stretch>
      </xdr:blipFill>
      <xdr:spPr>
        <a:xfrm>
          <a:off x="3905250" y="76361925"/>
          <a:ext cx="1857375" cy="3676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8"/>
  <sheetViews>
    <sheetView zoomScalePageLayoutView="0" workbookViewId="0" topLeftCell="A22">
      <selection activeCell="C22" sqref="C22"/>
    </sheetView>
  </sheetViews>
  <sheetFormatPr defaultColWidth="9.00390625" defaultRowHeight="12.75"/>
  <cols>
    <col min="2" max="2" width="51.125" style="0" customWidth="1"/>
  </cols>
  <sheetData>
    <row r="1" spans="1:6" ht="12.75">
      <c r="A1" s="3"/>
      <c r="B1" s="3"/>
      <c r="C1" s="5"/>
      <c r="D1" s="4"/>
      <c r="E1" s="1"/>
      <c r="F1" s="1"/>
    </row>
    <row r="2" spans="1:6" ht="12.75">
      <c r="A2" s="3"/>
      <c r="B2" s="3"/>
      <c r="C2" s="5"/>
      <c r="D2" s="4"/>
      <c r="E2" s="1"/>
      <c r="F2" s="1"/>
    </row>
    <row r="3" spans="1:6" ht="12.75">
      <c r="A3" s="3"/>
      <c r="B3" s="3" t="s">
        <v>191</v>
      </c>
      <c r="C3" s="5"/>
      <c r="D3" s="4"/>
      <c r="E3" s="1"/>
      <c r="F3" s="1"/>
    </row>
    <row r="4" spans="1:6" ht="22.5" customHeight="1">
      <c r="A4" s="3"/>
      <c r="B4" s="12" t="s">
        <v>60</v>
      </c>
      <c r="C4" s="5"/>
      <c r="D4" s="4"/>
      <c r="E4" s="1"/>
      <c r="F4" s="1"/>
    </row>
    <row r="5" spans="1:6" ht="16.5" customHeight="1">
      <c r="A5" s="3"/>
      <c r="B5" s="12" t="s">
        <v>195</v>
      </c>
      <c r="C5" s="5"/>
      <c r="D5" s="4"/>
      <c r="E5" s="1"/>
      <c r="F5" s="1"/>
    </row>
    <row r="6" spans="1:6" ht="20.25" customHeight="1">
      <c r="A6" s="3"/>
      <c r="B6" s="12"/>
      <c r="C6" s="5"/>
      <c r="D6" s="4"/>
      <c r="E6" s="1"/>
      <c r="F6" s="1"/>
    </row>
    <row r="7" spans="1:6" ht="20.25" customHeight="1">
      <c r="A7" s="3"/>
      <c r="B7" s="3" t="s">
        <v>192</v>
      </c>
      <c r="C7" s="5"/>
      <c r="D7" s="4"/>
      <c r="E7" s="1"/>
      <c r="F7" s="1"/>
    </row>
    <row r="8" spans="1:6" ht="18.75" customHeight="1">
      <c r="A8" s="3"/>
      <c r="B8" s="12" t="s">
        <v>193</v>
      </c>
      <c r="C8" s="5"/>
      <c r="D8" s="4"/>
      <c r="E8" s="1"/>
      <c r="F8" s="1"/>
    </row>
    <row r="9" spans="1:6" ht="21" customHeight="1">
      <c r="A9" s="3"/>
      <c r="B9" s="12" t="s">
        <v>194</v>
      </c>
      <c r="C9" s="5"/>
      <c r="D9" s="4"/>
      <c r="E9" s="1"/>
      <c r="F9" s="1"/>
    </row>
    <row r="10" spans="1:6" ht="34.5" customHeight="1">
      <c r="A10" s="3"/>
      <c r="B10" s="12"/>
      <c r="C10" s="5"/>
      <c r="D10" s="4"/>
      <c r="E10" s="1"/>
      <c r="F10" s="1"/>
    </row>
    <row r="11" spans="1:6" ht="12.75">
      <c r="A11" s="3"/>
      <c r="B11" s="3" t="s">
        <v>61</v>
      </c>
      <c r="C11" s="5"/>
      <c r="D11" s="4"/>
      <c r="E11" s="1"/>
      <c r="F11" s="1"/>
    </row>
    <row r="12" spans="1:6" ht="54" customHeight="1">
      <c r="A12" s="3"/>
      <c r="B12" s="128" t="s">
        <v>62</v>
      </c>
      <c r="C12" s="5"/>
      <c r="D12" s="4"/>
      <c r="E12" s="1"/>
      <c r="F12" s="1"/>
    </row>
    <row r="13" spans="1:6" ht="12.75">
      <c r="A13" s="3"/>
      <c r="B13" s="3"/>
      <c r="C13" s="5"/>
      <c r="D13" s="4"/>
      <c r="E13" s="1"/>
      <c r="F13" s="1"/>
    </row>
    <row r="14" spans="1:6" ht="12.75">
      <c r="A14" s="3"/>
      <c r="B14" s="3"/>
      <c r="C14" s="5"/>
      <c r="D14" s="4"/>
      <c r="E14" s="1"/>
      <c r="F14" s="1"/>
    </row>
    <row r="15" spans="1:6" ht="15.75" customHeight="1">
      <c r="A15" s="3"/>
      <c r="B15" s="22" t="s">
        <v>63</v>
      </c>
      <c r="C15" s="5"/>
      <c r="D15" s="4"/>
      <c r="E15" s="1"/>
      <c r="F15" s="1"/>
    </row>
    <row r="16" spans="1:6" ht="12.75">
      <c r="A16" s="3"/>
      <c r="B16" s="3"/>
      <c r="C16" s="5"/>
      <c r="D16" s="4"/>
      <c r="E16" s="1"/>
      <c r="F16" s="1"/>
    </row>
    <row r="17" spans="1:6" ht="12.75">
      <c r="A17" s="3"/>
      <c r="B17" s="3"/>
      <c r="C17" s="5"/>
      <c r="D17" s="4"/>
      <c r="E17" s="1"/>
      <c r="F17" s="1"/>
    </row>
    <row r="18" spans="1:6" ht="12.75">
      <c r="A18" s="3"/>
      <c r="B18" s="3"/>
      <c r="C18" s="5"/>
      <c r="D18" s="4"/>
      <c r="E18" s="1"/>
      <c r="F18" s="1"/>
    </row>
    <row r="19" spans="1:6" ht="12.75">
      <c r="A19" s="3"/>
      <c r="B19" s="3"/>
      <c r="C19" s="5"/>
      <c r="D19" s="4"/>
      <c r="E19" s="1"/>
      <c r="F19" s="1"/>
    </row>
    <row r="20" spans="1:6" ht="12.75">
      <c r="A20" s="3"/>
      <c r="B20" s="3"/>
      <c r="C20" s="5"/>
      <c r="D20" s="4"/>
      <c r="E20" s="1"/>
      <c r="F20" s="1"/>
    </row>
    <row r="21" spans="1:6" ht="12.75">
      <c r="A21" s="3"/>
      <c r="B21" s="3"/>
      <c r="C21" s="5"/>
      <c r="D21" s="4"/>
      <c r="E21" s="1"/>
      <c r="F21" s="1"/>
    </row>
    <row r="22" spans="1:6" ht="35.25">
      <c r="A22" s="3"/>
      <c r="B22" s="32" t="s">
        <v>233</v>
      </c>
      <c r="C22" s="5"/>
      <c r="D22" s="4"/>
      <c r="E22" s="1"/>
      <c r="F22" s="1"/>
    </row>
    <row r="23" spans="1:6" ht="35.25">
      <c r="A23" s="3"/>
      <c r="B23" s="32"/>
      <c r="C23" s="5"/>
      <c r="D23" s="4"/>
      <c r="E23" s="1"/>
      <c r="F23" s="1"/>
    </row>
    <row r="24" spans="1:6" ht="12.75">
      <c r="A24" s="3"/>
      <c r="B24" s="3"/>
      <c r="C24" s="5"/>
      <c r="D24" s="4"/>
      <c r="E24" s="1"/>
      <c r="F24" s="1"/>
    </row>
    <row r="25" spans="1:6" ht="12.75">
      <c r="A25" s="3"/>
      <c r="B25" s="3"/>
      <c r="C25" s="5"/>
      <c r="D25" s="4"/>
      <c r="E25" s="1"/>
      <c r="F25" s="1"/>
    </row>
    <row r="26" spans="1:6" ht="12.75">
      <c r="A26" s="3"/>
      <c r="B26" s="3"/>
      <c r="C26" s="5"/>
      <c r="D26" s="4"/>
      <c r="E26" s="1"/>
      <c r="F26" s="1"/>
    </row>
    <row r="27" spans="1:6" ht="12.75">
      <c r="A27" s="3"/>
      <c r="B27" s="3"/>
      <c r="C27" s="5"/>
      <c r="D27" s="4"/>
      <c r="E27" s="1"/>
      <c r="F27" s="1"/>
    </row>
    <row r="28" spans="1:6" ht="12.75">
      <c r="A28" s="3"/>
      <c r="B28" s="3"/>
      <c r="C28" s="5"/>
      <c r="D28" s="4"/>
      <c r="E28" s="1"/>
      <c r="F28" s="1"/>
    </row>
    <row r="29" spans="1:6" ht="12.75">
      <c r="A29" s="3"/>
      <c r="B29" s="3"/>
      <c r="C29" s="5"/>
      <c r="D29" s="4"/>
      <c r="E29" s="1"/>
      <c r="F29" s="1"/>
    </row>
    <row r="30" spans="1:6" ht="12.75">
      <c r="A30" s="3"/>
      <c r="B30" s="3"/>
      <c r="C30" s="5"/>
      <c r="D30" s="4"/>
      <c r="E30" s="1"/>
      <c r="F30" s="1"/>
    </row>
    <row r="31" spans="1:6" ht="12.75">
      <c r="A31" s="3"/>
      <c r="B31" s="3"/>
      <c r="C31" s="5"/>
      <c r="D31" s="4"/>
      <c r="E31" s="1"/>
      <c r="F31" s="1"/>
    </row>
    <row r="32" spans="1:6" ht="12.75">
      <c r="A32" s="3"/>
      <c r="B32" s="3"/>
      <c r="C32" s="5"/>
      <c r="D32" s="4"/>
      <c r="E32" s="1"/>
      <c r="F32" s="1"/>
    </row>
    <row r="33" spans="1:6" ht="12.75">
      <c r="A33" s="3"/>
      <c r="B33" s="3"/>
      <c r="C33" s="5"/>
      <c r="D33" s="4"/>
      <c r="E33" s="1"/>
      <c r="F33" s="1"/>
    </row>
    <row r="34" spans="1:6" ht="12.75">
      <c r="A34" s="3"/>
      <c r="B34" s="3"/>
      <c r="C34" s="5"/>
      <c r="D34" s="4"/>
      <c r="E34" s="1"/>
      <c r="F34" s="1"/>
    </row>
    <row r="35" spans="1:6" ht="12.75">
      <c r="A35" s="3"/>
      <c r="B35" s="3"/>
      <c r="C35" s="5"/>
      <c r="D35" s="4"/>
      <c r="E35" s="1"/>
      <c r="F35" s="1"/>
    </row>
    <row r="36" spans="1:6" ht="12.75">
      <c r="A36" s="3"/>
      <c r="B36" s="3"/>
      <c r="C36" s="5"/>
      <c r="D36" s="4"/>
      <c r="E36" s="1"/>
      <c r="F36" s="1"/>
    </row>
    <row r="37" spans="1:6" ht="12.75">
      <c r="A37" s="3"/>
      <c r="B37" s="3"/>
      <c r="C37" s="5"/>
      <c r="D37" s="4"/>
      <c r="E37" s="1"/>
      <c r="F37" s="1"/>
    </row>
    <row r="38" spans="1:6" ht="12.75">
      <c r="A38" s="3"/>
      <c r="B38" s="3"/>
      <c r="C38" s="5"/>
      <c r="D38" s="4"/>
      <c r="E38" s="1"/>
      <c r="F38" s="1"/>
    </row>
    <row r="39" spans="1:6" ht="12.75">
      <c r="A39" s="3"/>
      <c r="B39" s="3"/>
      <c r="C39" s="5"/>
      <c r="D39" s="4"/>
      <c r="E39" s="1"/>
      <c r="F39" s="1"/>
    </row>
    <row r="40" spans="1:6" ht="12.75">
      <c r="A40" s="3"/>
      <c r="B40" s="3"/>
      <c r="C40" s="5"/>
      <c r="D40" s="4"/>
      <c r="E40" s="1"/>
      <c r="F40" s="1"/>
    </row>
    <row r="41" spans="1:6" ht="12.75">
      <c r="A41" s="3"/>
      <c r="B41" s="3"/>
      <c r="C41" s="5"/>
      <c r="D41" s="4"/>
      <c r="E41" s="1"/>
      <c r="F41" s="1"/>
    </row>
    <row r="42" spans="1:6" ht="12.75">
      <c r="A42" s="3"/>
      <c r="B42" s="3"/>
      <c r="C42" s="5"/>
      <c r="D42" s="4"/>
      <c r="E42" s="1"/>
      <c r="F42" s="1"/>
    </row>
    <row r="43" spans="1:6" ht="12.75">
      <c r="A43" s="3"/>
      <c r="B43" s="3"/>
      <c r="C43" s="5"/>
      <c r="D43" s="4"/>
      <c r="E43" s="1"/>
      <c r="F43" s="1"/>
    </row>
    <row r="44" spans="1:6" ht="12.75">
      <c r="A44" s="3"/>
      <c r="B44" s="3"/>
      <c r="C44" s="5"/>
      <c r="D44" s="4"/>
      <c r="E44" s="1"/>
      <c r="F44" s="1"/>
    </row>
    <row r="45" spans="1:6" ht="12.75">
      <c r="A45" s="3"/>
      <c r="B45" s="12" t="s">
        <v>185</v>
      </c>
      <c r="C45" s="5"/>
      <c r="D45" s="4"/>
      <c r="E45" s="1"/>
      <c r="F45" s="1"/>
    </row>
    <row r="46" spans="1:6" ht="23.25" customHeight="1">
      <c r="A46" s="3"/>
      <c r="B46" s="129" t="s">
        <v>69</v>
      </c>
      <c r="C46" s="5"/>
      <c r="D46" s="4"/>
      <c r="E46" s="1" t="s">
        <v>64</v>
      </c>
      <c r="F46" s="1"/>
    </row>
    <row r="47" spans="1:6" ht="12.75">
      <c r="A47" s="3"/>
      <c r="B47" s="21"/>
      <c r="C47" s="5"/>
      <c r="D47" s="4"/>
      <c r="E47" s="1"/>
      <c r="F47" s="1"/>
    </row>
    <row r="48" spans="1:6" ht="12.75">
      <c r="A48" s="3"/>
      <c r="B48" s="3"/>
      <c r="C48" s="5"/>
      <c r="D48" s="4"/>
      <c r="E48" s="1"/>
      <c r="F48" s="1"/>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41"/>
  <sheetViews>
    <sheetView zoomScalePageLayoutView="0" workbookViewId="0" topLeftCell="A16">
      <selection activeCell="I27" sqref="I27"/>
    </sheetView>
  </sheetViews>
  <sheetFormatPr defaultColWidth="9.00390625" defaultRowHeight="12.75"/>
  <cols>
    <col min="1" max="1" width="3.375" style="0" customWidth="1"/>
    <col min="2" max="2" width="47.00390625" style="0" customWidth="1"/>
    <col min="3" max="3" width="6.125" style="0" customWidth="1"/>
    <col min="4" max="4" width="7.875" style="0" customWidth="1"/>
    <col min="5" max="5" width="11.875" style="0" customWidth="1"/>
    <col min="6" max="6" width="11.125" style="0" customWidth="1"/>
  </cols>
  <sheetData>
    <row r="1" spans="1:6" ht="26.25" customHeight="1">
      <c r="A1" s="102" t="s">
        <v>197</v>
      </c>
      <c r="B1" s="103" t="s">
        <v>229</v>
      </c>
      <c r="C1" s="103"/>
      <c r="D1" s="103"/>
      <c r="E1" s="103"/>
      <c r="F1" s="104"/>
    </row>
    <row r="2" spans="1:6" ht="18.75" customHeight="1">
      <c r="A2" s="96"/>
      <c r="B2" s="105" t="s">
        <v>67</v>
      </c>
      <c r="C2" s="97"/>
      <c r="D2" s="98"/>
      <c r="E2" s="99"/>
      <c r="F2" s="175">
        <v>0</v>
      </c>
    </row>
    <row r="3" spans="1:6" ht="18.75" customHeight="1">
      <c r="A3" s="96"/>
      <c r="B3" s="105" t="s">
        <v>16</v>
      </c>
      <c r="C3" s="97"/>
      <c r="D3" s="98"/>
      <c r="E3" s="99"/>
      <c r="F3" s="175">
        <v>0</v>
      </c>
    </row>
    <row r="4" spans="1:6" ht="21.75" customHeight="1">
      <c r="A4" s="96"/>
      <c r="B4" s="105" t="s">
        <v>71</v>
      </c>
      <c r="C4" s="97"/>
      <c r="D4" s="98"/>
      <c r="E4" s="99"/>
      <c r="F4" s="175">
        <v>0</v>
      </c>
    </row>
    <row r="5" spans="1:6" ht="19.5" customHeight="1">
      <c r="A5" s="96"/>
      <c r="B5" s="105" t="s">
        <v>74</v>
      </c>
      <c r="C5" s="97"/>
      <c r="D5" s="98"/>
      <c r="E5" s="99"/>
      <c r="F5" s="175">
        <v>0</v>
      </c>
    </row>
    <row r="6" spans="1:6" ht="22.5" customHeight="1">
      <c r="A6" s="96"/>
      <c r="B6" s="105" t="s">
        <v>73</v>
      </c>
      <c r="C6" s="97"/>
      <c r="D6" s="98"/>
      <c r="E6" s="99"/>
      <c r="F6" s="175">
        <v>0</v>
      </c>
    </row>
    <row r="7" spans="1:6" ht="18.75" customHeight="1">
      <c r="A7" s="96"/>
      <c r="B7" s="105" t="s">
        <v>75</v>
      </c>
      <c r="C7" s="97"/>
      <c r="D7" s="98"/>
      <c r="E7" s="99"/>
      <c r="F7" s="175">
        <v>0</v>
      </c>
    </row>
    <row r="8" spans="1:6" ht="18.75" customHeight="1">
      <c r="A8" s="96"/>
      <c r="B8" s="105" t="s">
        <v>111</v>
      </c>
      <c r="C8" s="97"/>
      <c r="D8" s="98"/>
      <c r="E8" s="99"/>
      <c r="F8" s="175">
        <v>0</v>
      </c>
    </row>
    <row r="9" spans="1:6" ht="20.25" customHeight="1">
      <c r="A9" s="96"/>
      <c r="B9" s="105" t="s">
        <v>205</v>
      </c>
      <c r="C9" s="97"/>
      <c r="D9" s="98"/>
      <c r="E9" s="99"/>
      <c r="F9" s="175">
        <v>0</v>
      </c>
    </row>
    <row r="10" spans="1:6" ht="18" customHeight="1">
      <c r="A10" s="96"/>
      <c r="B10" s="105" t="s">
        <v>76</v>
      </c>
      <c r="C10" s="97"/>
      <c r="D10" s="98"/>
      <c r="E10" s="99"/>
      <c r="F10" s="175">
        <v>0</v>
      </c>
    </row>
    <row r="11" spans="1:6" ht="16.5" customHeight="1">
      <c r="A11" s="96"/>
      <c r="B11" s="105" t="s">
        <v>77</v>
      </c>
      <c r="C11" s="97"/>
      <c r="D11" s="98"/>
      <c r="E11" s="99"/>
      <c r="F11" s="175">
        <v>0</v>
      </c>
    </row>
    <row r="12" spans="1:6" ht="13.5">
      <c r="A12" s="96"/>
      <c r="B12" s="105"/>
      <c r="C12" s="97"/>
      <c r="D12" s="98"/>
      <c r="E12" s="99"/>
      <c r="F12" s="106"/>
    </row>
    <row r="13" spans="1:6" s="61" customFormat="1" ht="20.25" customHeight="1">
      <c r="A13" s="154"/>
      <c r="B13" s="155" t="s">
        <v>186</v>
      </c>
      <c r="C13" s="155"/>
      <c r="D13" s="155" t="s">
        <v>188</v>
      </c>
      <c r="E13" s="156"/>
      <c r="F13" s="173">
        <v>0</v>
      </c>
    </row>
    <row r="14" spans="1:6" ht="13.5">
      <c r="A14" s="107"/>
      <c r="B14" s="108" t="s">
        <v>230</v>
      </c>
      <c r="C14" s="108"/>
      <c r="D14" s="108" t="s">
        <v>231</v>
      </c>
      <c r="E14" s="109"/>
      <c r="F14" s="174">
        <v>0</v>
      </c>
    </row>
    <row r="15" spans="1:6" ht="15.75">
      <c r="A15" s="111"/>
      <c r="B15" s="112"/>
      <c r="C15" s="113"/>
      <c r="D15" s="113"/>
      <c r="E15" s="113"/>
      <c r="F15" s="114"/>
    </row>
    <row r="16" spans="1:6" ht="24" customHeight="1">
      <c r="A16" s="111" t="s">
        <v>198</v>
      </c>
      <c r="B16" s="103" t="s">
        <v>190</v>
      </c>
      <c r="C16" s="113"/>
      <c r="D16" s="113"/>
      <c r="E16" s="115"/>
      <c r="F16" s="112"/>
    </row>
    <row r="17" spans="1:6" ht="33.75" customHeight="1">
      <c r="A17" s="111"/>
      <c r="B17" s="117" t="s">
        <v>187</v>
      </c>
      <c r="C17" s="113"/>
      <c r="D17" s="113"/>
      <c r="E17" s="115"/>
      <c r="F17" s="112"/>
    </row>
    <row r="18" spans="1:6" ht="15.75">
      <c r="A18" s="118"/>
      <c r="B18" s="116" t="s">
        <v>142</v>
      </c>
      <c r="C18" s="125"/>
      <c r="D18" s="125"/>
      <c r="E18" s="125"/>
      <c r="F18" s="126"/>
    </row>
    <row r="19" spans="1:6" ht="12.75">
      <c r="A19" s="118"/>
      <c r="B19" s="116" t="s">
        <v>143</v>
      </c>
      <c r="C19" s="118" t="s">
        <v>144</v>
      </c>
      <c r="D19" s="118">
        <v>19</v>
      </c>
      <c r="E19" s="119">
        <v>20</v>
      </c>
      <c r="F19" s="180">
        <v>0</v>
      </c>
    </row>
    <row r="20" spans="1:6" ht="12.75">
      <c r="A20" s="118"/>
      <c r="B20" s="127" t="s">
        <v>201</v>
      </c>
      <c r="C20" s="118" t="s">
        <v>144</v>
      </c>
      <c r="D20" s="118">
        <v>15</v>
      </c>
      <c r="E20" s="119">
        <v>40</v>
      </c>
      <c r="F20" s="180">
        <v>0</v>
      </c>
    </row>
    <row r="21" spans="1:6" ht="12.75">
      <c r="A21" s="118"/>
      <c r="B21" s="127" t="s">
        <v>200</v>
      </c>
      <c r="C21" s="118" t="s">
        <v>144</v>
      </c>
      <c r="D21" s="118">
        <v>9</v>
      </c>
      <c r="E21" s="119">
        <v>40</v>
      </c>
      <c r="F21" s="180">
        <v>0</v>
      </c>
    </row>
    <row r="22" spans="1:6" ht="15.75">
      <c r="A22" s="111"/>
      <c r="B22" s="112"/>
      <c r="C22" s="113"/>
      <c r="D22" s="113"/>
      <c r="E22" s="113"/>
      <c r="F22" s="114"/>
    </row>
    <row r="23" spans="1:6" s="61" customFormat="1" ht="20.25" customHeight="1">
      <c r="A23" s="154"/>
      <c r="B23" s="155" t="s">
        <v>189</v>
      </c>
      <c r="C23" s="155"/>
      <c r="D23" s="155"/>
      <c r="E23" s="156" t="s">
        <v>188</v>
      </c>
      <c r="F23" s="181">
        <v>0</v>
      </c>
    </row>
    <row r="24" spans="1:6" ht="17.25" customHeight="1">
      <c r="A24" s="107"/>
      <c r="B24" s="108" t="s">
        <v>232</v>
      </c>
      <c r="C24" s="108"/>
      <c r="D24" s="108"/>
      <c r="E24" s="109" t="s">
        <v>231</v>
      </c>
      <c r="F24" s="182">
        <v>0</v>
      </c>
    </row>
    <row r="25" spans="1:6" ht="13.5">
      <c r="A25" s="107"/>
      <c r="B25" s="108"/>
      <c r="C25" s="108"/>
      <c r="D25" s="108"/>
      <c r="E25" s="109"/>
      <c r="F25" s="110"/>
    </row>
    <row r="26" spans="1:6" ht="13.5">
      <c r="A26" s="107"/>
      <c r="B26" s="108"/>
      <c r="C26" s="108"/>
      <c r="D26" s="108"/>
      <c r="E26" s="109"/>
      <c r="F26" s="110"/>
    </row>
    <row r="27" spans="1:6" ht="15.75">
      <c r="A27" s="107"/>
      <c r="B27" s="157" t="s">
        <v>236</v>
      </c>
      <c r="C27" s="157"/>
      <c r="D27" s="157"/>
      <c r="E27" s="158"/>
      <c r="F27" s="176">
        <v>0</v>
      </c>
    </row>
    <row r="28" spans="1:6" ht="13.5">
      <c r="A28" s="107"/>
      <c r="B28" s="155" t="s">
        <v>237</v>
      </c>
      <c r="C28" s="108"/>
      <c r="D28" s="108"/>
      <c r="E28" s="109"/>
      <c r="F28" s="177">
        <v>0</v>
      </c>
    </row>
    <row r="29" spans="1:6" ht="13.5">
      <c r="A29" s="107"/>
      <c r="B29" s="108" t="s">
        <v>238</v>
      </c>
      <c r="C29" s="108"/>
      <c r="D29" s="108"/>
      <c r="E29" s="109"/>
      <c r="F29" s="174">
        <f>F27-F28</f>
        <v>0</v>
      </c>
    </row>
    <row r="30" spans="1:6" ht="13.5">
      <c r="A30" s="107"/>
      <c r="B30" s="155" t="s">
        <v>239</v>
      </c>
      <c r="C30" s="108"/>
      <c r="D30" s="108"/>
      <c r="E30" s="109"/>
      <c r="F30" s="177">
        <v>0</v>
      </c>
    </row>
    <row r="31" spans="1:6" ht="13.5">
      <c r="A31" s="107"/>
      <c r="B31" s="108" t="s">
        <v>240</v>
      </c>
      <c r="C31" s="108"/>
      <c r="D31" s="108"/>
      <c r="E31" s="109"/>
      <c r="F31" s="174">
        <f>F29+F30</f>
        <v>0</v>
      </c>
    </row>
    <row r="32" spans="1:6" ht="13.5">
      <c r="A32" s="107"/>
      <c r="B32" s="155" t="s">
        <v>241</v>
      </c>
      <c r="C32" s="108"/>
      <c r="D32" s="108"/>
      <c r="E32" s="109"/>
      <c r="F32" s="177">
        <f>F31*0.22</f>
        <v>0</v>
      </c>
    </row>
    <row r="33" spans="1:6" ht="15.75">
      <c r="A33" s="107"/>
      <c r="B33" s="178" t="s">
        <v>242</v>
      </c>
      <c r="C33" s="108"/>
      <c r="D33" s="108"/>
      <c r="E33" s="109"/>
      <c r="F33" s="179">
        <f>F31+F32</f>
        <v>0</v>
      </c>
    </row>
    <row r="34" spans="1:6" ht="35.25" customHeight="1">
      <c r="A34" s="116"/>
      <c r="B34" s="185" t="s">
        <v>113</v>
      </c>
      <c r="C34" s="185"/>
      <c r="D34" s="185"/>
      <c r="E34" s="185"/>
      <c r="F34" s="121"/>
    </row>
    <row r="35" spans="1:6" ht="16.5">
      <c r="A35" s="116"/>
      <c r="B35" s="120"/>
      <c r="C35" s="122"/>
      <c r="D35" s="122"/>
      <c r="E35" s="122"/>
      <c r="F35" s="121"/>
    </row>
    <row r="36" spans="1:6" ht="16.5">
      <c r="A36" s="116"/>
      <c r="B36" s="120"/>
      <c r="C36" s="122"/>
      <c r="D36" s="122"/>
      <c r="E36" s="122"/>
      <c r="F36" s="121"/>
    </row>
    <row r="37" spans="1:6" ht="16.5">
      <c r="A37" s="116"/>
      <c r="B37" s="123"/>
      <c r="C37" s="123"/>
      <c r="D37" s="123"/>
      <c r="E37" s="123"/>
      <c r="F37" s="121"/>
    </row>
    <row r="38" spans="1:6" ht="12.75">
      <c r="A38" s="116"/>
      <c r="B38" s="123" t="s">
        <v>114</v>
      </c>
      <c r="C38" s="186" t="s">
        <v>115</v>
      </c>
      <c r="D38" s="186"/>
      <c r="E38" s="186" t="s">
        <v>116</v>
      </c>
      <c r="F38" s="186"/>
    </row>
    <row r="39" spans="1:6" ht="12.75">
      <c r="A39" s="116"/>
      <c r="B39" s="123"/>
      <c r="C39" s="124"/>
      <c r="D39" s="124"/>
      <c r="E39" s="124"/>
      <c r="F39" s="124"/>
    </row>
    <row r="40" spans="1:6" ht="12.75">
      <c r="A40" s="116"/>
      <c r="B40" s="123"/>
      <c r="C40" s="124"/>
      <c r="D40" s="124"/>
      <c r="E40" s="124"/>
      <c r="F40" s="124"/>
    </row>
    <row r="41" spans="1:6" ht="12.75">
      <c r="A41" s="116"/>
      <c r="B41" s="123"/>
      <c r="C41" s="124"/>
      <c r="D41" s="124"/>
      <c r="E41" s="124"/>
      <c r="F41" s="124"/>
    </row>
  </sheetData>
  <sheetProtection/>
  <mergeCells count="3">
    <mergeCell ref="B34:E34"/>
    <mergeCell ref="C38:D38"/>
    <mergeCell ref="E38:F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65536"/>
  <sheetViews>
    <sheetView tabSelected="1" view="pageBreakPreview" zoomScale="136" zoomScaleNormal="110" zoomScaleSheetLayoutView="136" zoomScalePageLayoutView="0" workbookViewId="0" topLeftCell="A58">
      <selection activeCell="D154" sqref="D154"/>
    </sheetView>
  </sheetViews>
  <sheetFormatPr defaultColWidth="9.00390625" defaultRowHeight="12.75"/>
  <cols>
    <col min="1" max="1" width="3.625" style="3" customWidth="1"/>
    <col min="2" max="2" width="38.875" style="3" customWidth="1"/>
    <col min="3" max="3" width="7.125" style="5" customWidth="1"/>
    <col min="4" max="4" width="9.625" style="4" customWidth="1"/>
    <col min="5" max="6" width="11.625" style="1" customWidth="1"/>
    <col min="7" max="7" width="9.375" style="0" hidden="1" customWidth="1"/>
    <col min="9" max="9" width="9.125" style="24" customWidth="1"/>
    <col min="13" max="13" width="72.875" style="0" customWidth="1"/>
  </cols>
  <sheetData>
    <row r="1" spans="1:9" s="100" customFormat="1" ht="16.5">
      <c r="A1" s="130" t="s">
        <v>197</v>
      </c>
      <c r="B1" s="192" t="s">
        <v>196</v>
      </c>
      <c r="C1" s="193"/>
      <c r="D1" s="193"/>
      <c r="E1" s="193"/>
      <c r="F1" s="131"/>
      <c r="G1" s="121"/>
      <c r="I1" s="101"/>
    </row>
    <row r="3" spans="1:7" ht="15">
      <c r="A3" s="33"/>
      <c r="B3" s="189" t="s">
        <v>117</v>
      </c>
      <c r="C3" s="190"/>
      <c r="D3" s="190"/>
      <c r="E3" s="190"/>
      <c r="F3" s="34"/>
      <c r="G3" s="35"/>
    </row>
    <row r="4" spans="1:7" ht="16.5" customHeight="1">
      <c r="A4" s="33"/>
      <c r="B4" s="36"/>
      <c r="C4" s="35"/>
      <c r="D4" s="35"/>
      <c r="E4" s="35"/>
      <c r="F4" s="34"/>
      <c r="G4" s="35"/>
    </row>
    <row r="5" spans="1:7" ht="33.75" customHeight="1">
      <c r="A5" s="33"/>
      <c r="B5" s="187" t="s">
        <v>118</v>
      </c>
      <c r="C5" s="191"/>
      <c r="D5" s="191"/>
      <c r="E5" s="191"/>
      <c r="F5" s="34"/>
      <c r="G5" s="35"/>
    </row>
    <row r="6" spans="1:7" ht="14.25">
      <c r="A6" s="33"/>
      <c r="B6" s="37"/>
      <c r="C6" s="38"/>
      <c r="D6" s="38"/>
      <c r="E6" s="38"/>
      <c r="F6" s="34"/>
      <c r="G6" s="35"/>
    </row>
    <row r="7" spans="1:7" ht="79.5" customHeight="1">
      <c r="A7" s="39"/>
      <c r="B7" s="187" t="s">
        <v>119</v>
      </c>
      <c r="C7" s="188"/>
      <c r="D7" s="188"/>
      <c r="E7" s="188"/>
      <c r="F7" s="34"/>
      <c r="G7" s="35"/>
    </row>
    <row r="8" spans="1:7" ht="15">
      <c r="A8" s="40"/>
      <c r="B8" s="41" t="s">
        <v>120</v>
      </c>
      <c r="C8" s="42"/>
      <c r="D8" s="35"/>
      <c r="E8" s="43"/>
      <c r="F8" s="34"/>
      <c r="G8" s="35"/>
    </row>
    <row r="9" spans="1:7" ht="78.75" customHeight="1">
      <c r="A9" s="40"/>
      <c r="B9" s="187" t="s">
        <v>203</v>
      </c>
      <c r="C9" s="188"/>
      <c r="D9" s="188"/>
      <c r="E9" s="188"/>
      <c r="F9" s="34"/>
      <c r="G9" s="35"/>
    </row>
    <row r="10" spans="1:9" s="7" customFormat="1" ht="12.75">
      <c r="A10" s="3"/>
      <c r="B10" s="3"/>
      <c r="C10" s="5"/>
      <c r="D10" s="4"/>
      <c r="E10" s="1"/>
      <c r="F10" s="1"/>
      <c r="G10"/>
      <c r="I10" s="25"/>
    </row>
    <row r="11" spans="1:6" ht="12.75">
      <c r="A11" s="159"/>
      <c r="B11" s="160" t="s">
        <v>66</v>
      </c>
      <c r="C11" s="161" t="s">
        <v>0</v>
      </c>
      <c r="D11" s="162" t="s">
        <v>9</v>
      </c>
      <c r="E11" s="163" t="s">
        <v>1</v>
      </c>
      <c r="F11" s="163" t="s">
        <v>2</v>
      </c>
    </row>
    <row r="12" ht="12.75">
      <c r="A12" s="12"/>
    </row>
    <row r="13" ht="12.75">
      <c r="B13" s="12" t="s">
        <v>12</v>
      </c>
    </row>
    <row r="14" ht="168" customHeight="1">
      <c r="B14" s="3" t="s">
        <v>202</v>
      </c>
    </row>
    <row r="16" ht="12.75">
      <c r="B16" s="12" t="s">
        <v>15</v>
      </c>
    </row>
    <row r="17" ht="16.5" customHeight="1">
      <c r="B17" s="3" t="s">
        <v>13</v>
      </c>
    </row>
    <row r="18" ht="140.25">
      <c r="B18" s="3" t="s">
        <v>14</v>
      </c>
    </row>
    <row r="20" spans="1:6" ht="58.5" customHeight="1">
      <c r="A20" s="3">
        <v>1</v>
      </c>
      <c r="B20" s="3" t="s">
        <v>82</v>
      </c>
      <c r="C20" s="15" t="s">
        <v>6</v>
      </c>
      <c r="D20" s="4">
        <v>1</v>
      </c>
      <c r="E20" s="28"/>
      <c r="F20" s="28"/>
    </row>
    <row r="21" spans="1:6" ht="16.5" customHeight="1">
      <c r="A21" s="159"/>
      <c r="D21" s="23"/>
      <c r="E21" s="28"/>
      <c r="F21" s="28"/>
    </row>
    <row r="22" spans="1:6" ht="12.75">
      <c r="A22" s="167"/>
      <c r="B22" s="8" t="s">
        <v>65</v>
      </c>
      <c r="C22" s="9"/>
      <c r="D22" s="10"/>
      <c r="E22" s="29"/>
      <c r="F22" s="29"/>
    </row>
    <row r="23" spans="1:7" ht="12.75">
      <c r="A23" s="17"/>
      <c r="E23" s="28"/>
      <c r="F23" s="28"/>
      <c r="G23" s="7"/>
    </row>
    <row r="24" spans="1:9" s="11" customFormat="1" ht="31.5" customHeight="1">
      <c r="A24" s="159"/>
      <c r="B24" s="160" t="s">
        <v>16</v>
      </c>
      <c r="C24" s="161" t="s">
        <v>0</v>
      </c>
      <c r="D24" s="162" t="s">
        <v>9</v>
      </c>
      <c r="E24" s="164" t="s">
        <v>1</v>
      </c>
      <c r="F24" s="164" t="s">
        <v>2</v>
      </c>
      <c r="G24"/>
      <c r="I24" s="26"/>
    </row>
    <row r="25" spans="5:6" ht="12.75">
      <c r="E25" s="28"/>
      <c r="F25" s="28"/>
    </row>
    <row r="26" spans="1:9" s="7" customFormat="1" ht="102">
      <c r="A26" s="3">
        <v>1</v>
      </c>
      <c r="B26" s="3" t="s">
        <v>19</v>
      </c>
      <c r="C26" s="5" t="s">
        <v>5</v>
      </c>
      <c r="D26" s="4">
        <v>265</v>
      </c>
      <c r="E26" s="28"/>
      <c r="F26" s="28"/>
      <c r="G26"/>
      <c r="I26" s="25"/>
    </row>
    <row r="27" spans="5:6" ht="12.75">
      <c r="E27" s="28"/>
      <c r="F27" s="28"/>
    </row>
    <row r="28" spans="1:6" ht="153">
      <c r="A28" s="3">
        <v>2</v>
      </c>
      <c r="B28" s="3" t="s">
        <v>84</v>
      </c>
      <c r="E28" s="28"/>
      <c r="F28" s="28"/>
    </row>
    <row r="29" spans="2:6" ht="83.25" customHeight="1">
      <c r="B29" s="3" t="s">
        <v>17</v>
      </c>
      <c r="C29" s="5" t="s">
        <v>5</v>
      </c>
      <c r="D29" s="4">
        <v>525</v>
      </c>
      <c r="E29" s="28"/>
      <c r="F29" s="28"/>
    </row>
    <row r="30" spans="5:6" ht="12.75">
      <c r="E30" s="28"/>
      <c r="F30" s="28"/>
    </row>
    <row r="31" spans="1:6" ht="127.5">
      <c r="A31" s="3">
        <v>3</v>
      </c>
      <c r="B31" s="3" t="s">
        <v>83</v>
      </c>
      <c r="E31" s="28"/>
      <c r="F31" s="28"/>
    </row>
    <row r="32" spans="2:6" ht="63.75">
      <c r="B32" s="3" t="s">
        <v>18</v>
      </c>
      <c r="C32" s="5" t="s">
        <v>5</v>
      </c>
      <c r="D32" s="4">
        <v>201</v>
      </c>
      <c r="E32" s="28"/>
      <c r="F32" s="28"/>
    </row>
    <row r="33" spans="5:6" ht="12.75">
      <c r="E33" s="28"/>
      <c r="F33" s="28"/>
    </row>
    <row r="34" spans="5:7" ht="12.75">
      <c r="E34" s="28"/>
      <c r="F34" s="28"/>
      <c r="G34" s="11"/>
    </row>
    <row r="35" spans="1:7" ht="63.75">
      <c r="A35" s="3">
        <v>4</v>
      </c>
      <c r="B35" s="3" t="s">
        <v>105</v>
      </c>
      <c r="E35" s="28"/>
      <c r="F35" s="28"/>
      <c r="G35" s="6"/>
    </row>
    <row r="36" spans="2:6" ht="25.5">
      <c r="B36" s="3" t="s">
        <v>20</v>
      </c>
      <c r="C36" s="5" t="s">
        <v>21</v>
      </c>
      <c r="D36" s="4">
        <v>20</v>
      </c>
      <c r="E36" s="28"/>
      <c r="F36" s="28"/>
    </row>
    <row r="37" spans="5:7" ht="12.75">
      <c r="E37" s="28"/>
      <c r="F37" s="28"/>
      <c r="G37" s="7"/>
    </row>
    <row r="38" spans="5:6" ht="12.75">
      <c r="E38" s="28"/>
      <c r="F38" s="28"/>
    </row>
    <row r="39" spans="1:6" ht="76.5">
      <c r="A39" s="3">
        <v>5</v>
      </c>
      <c r="B39" s="3" t="s">
        <v>24</v>
      </c>
      <c r="E39" s="28"/>
      <c r="F39" s="28"/>
    </row>
    <row r="40" spans="2:6" ht="38.25">
      <c r="B40" s="3" t="s">
        <v>22</v>
      </c>
      <c r="C40" s="5" t="s">
        <v>6</v>
      </c>
      <c r="D40" s="4">
        <v>1</v>
      </c>
      <c r="E40" s="28"/>
      <c r="F40" s="28"/>
    </row>
    <row r="41" spans="5:6" ht="12.75">
      <c r="E41" s="28"/>
      <c r="F41" s="28"/>
    </row>
    <row r="42" spans="5:6" ht="16.5" customHeight="1">
      <c r="E42" s="28"/>
      <c r="F42" s="28"/>
    </row>
    <row r="43" spans="1:6" ht="102">
      <c r="A43" s="3">
        <v>6</v>
      </c>
      <c r="B43" s="3" t="s">
        <v>106</v>
      </c>
      <c r="C43" s="5" t="s">
        <v>6</v>
      </c>
      <c r="D43" s="4">
        <v>1</v>
      </c>
      <c r="E43" s="28"/>
      <c r="F43" s="28"/>
    </row>
    <row r="44" spans="1:9" s="7" customFormat="1" ht="12.75">
      <c r="A44" s="3"/>
      <c r="B44" s="3"/>
      <c r="C44" s="5"/>
      <c r="D44" s="4"/>
      <c r="E44" s="28"/>
      <c r="F44" s="28"/>
      <c r="G44"/>
      <c r="I44" s="25"/>
    </row>
    <row r="45" spans="5:6" ht="12.75">
      <c r="E45" s="28"/>
      <c r="F45" s="28"/>
    </row>
    <row r="46" spans="1:6" ht="51">
      <c r="A46" s="3">
        <v>7</v>
      </c>
      <c r="B46" s="3" t="s">
        <v>23</v>
      </c>
      <c r="C46" s="5" t="s">
        <v>6</v>
      </c>
      <c r="D46" s="4">
        <v>1</v>
      </c>
      <c r="E46" s="28"/>
      <c r="F46" s="28"/>
    </row>
    <row r="47" spans="5:6" ht="12.75">
      <c r="E47" s="28"/>
      <c r="F47" s="28"/>
    </row>
    <row r="48" spans="5:6" ht="12.75">
      <c r="E48" s="28"/>
      <c r="F48" s="28"/>
    </row>
    <row r="49" spans="1:6" ht="25.5">
      <c r="A49" s="8"/>
      <c r="B49" s="8" t="s">
        <v>38</v>
      </c>
      <c r="C49" s="9"/>
      <c r="D49" s="10"/>
      <c r="E49" s="29"/>
      <c r="F49" s="29"/>
    </row>
    <row r="50" spans="1:6" ht="12.75">
      <c r="A50" s="8"/>
      <c r="B50" s="17"/>
      <c r="C50" s="18"/>
      <c r="D50" s="19"/>
      <c r="E50" s="31"/>
      <c r="F50" s="31"/>
    </row>
    <row r="51" spans="1:6" ht="12.75">
      <c r="A51" s="160"/>
      <c r="B51" s="160" t="s">
        <v>71</v>
      </c>
      <c r="C51" s="161" t="s">
        <v>0</v>
      </c>
      <c r="D51" s="162" t="s">
        <v>9</v>
      </c>
      <c r="E51" s="164" t="s">
        <v>1</v>
      </c>
      <c r="F51" s="164" t="s">
        <v>2</v>
      </c>
    </row>
    <row r="52" spans="1:13" ht="16.5" customHeight="1">
      <c r="A52" s="12"/>
      <c r="E52" s="28"/>
      <c r="F52" s="28"/>
      <c r="M52" s="44"/>
    </row>
    <row r="53" spans="1:13" ht="25.5">
      <c r="A53" s="3">
        <v>1</v>
      </c>
      <c r="B53" s="3" t="s">
        <v>204</v>
      </c>
      <c r="C53" s="5" t="s">
        <v>6</v>
      </c>
      <c r="D53" s="4">
        <v>1</v>
      </c>
      <c r="E53" s="28"/>
      <c r="F53" s="28"/>
      <c r="M53" s="44"/>
    </row>
    <row r="54" spans="5:13" ht="14.25">
      <c r="E54" s="28"/>
      <c r="F54" s="28"/>
      <c r="M54" s="44"/>
    </row>
    <row r="55" spans="1:13" ht="25.5">
      <c r="A55" s="3">
        <v>2</v>
      </c>
      <c r="B55" s="3" t="s">
        <v>226</v>
      </c>
      <c r="C55" s="5" t="s">
        <v>6</v>
      </c>
      <c r="D55" s="4">
        <v>1</v>
      </c>
      <c r="E55" s="28"/>
      <c r="F55" s="28"/>
      <c r="M55" s="45"/>
    </row>
    <row r="56" spans="5:6" ht="12.75">
      <c r="E56" s="28"/>
      <c r="F56" s="28"/>
    </row>
    <row r="57" spans="1:7" ht="12.75">
      <c r="A57" s="3">
        <v>3</v>
      </c>
      <c r="B57" s="3" t="s">
        <v>10</v>
      </c>
      <c r="C57" s="5" t="s">
        <v>6</v>
      </c>
      <c r="D57" s="4">
        <v>1</v>
      </c>
      <c r="E57" s="28"/>
      <c r="F57" s="28"/>
      <c r="G57" s="7"/>
    </row>
    <row r="58" spans="5:6" ht="12.75">
      <c r="E58" s="28"/>
      <c r="F58" s="28"/>
    </row>
    <row r="59" spans="1:6" ht="12.75">
      <c r="A59" s="3">
        <v>4</v>
      </c>
      <c r="B59" s="3" t="s">
        <v>56</v>
      </c>
      <c r="C59" s="5" t="s">
        <v>6</v>
      </c>
      <c r="D59" s="4">
        <v>1</v>
      </c>
      <c r="E59" s="28"/>
      <c r="F59" s="28"/>
    </row>
    <row r="60" spans="5:6" ht="12.75">
      <c r="E60" s="28"/>
      <c r="F60" s="28"/>
    </row>
    <row r="61" spans="1:6" ht="25.5">
      <c r="A61" s="3">
        <v>5</v>
      </c>
      <c r="B61" s="3" t="s">
        <v>227</v>
      </c>
      <c r="C61" s="5" t="s">
        <v>6</v>
      </c>
      <c r="D61" s="4">
        <v>1</v>
      </c>
      <c r="E61" s="28"/>
      <c r="F61" s="28"/>
    </row>
    <row r="62" spans="1:6" ht="16.5" customHeight="1">
      <c r="A62" s="159"/>
      <c r="E62" s="28"/>
      <c r="F62" s="28"/>
    </row>
    <row r="63" spans="1:6" ht="12.75">
      <c r="A63" s="165"/>
      <c r="B63" s="8" t="s">
        <v>11</v>
      </c>
      <c r="C63" s="9"/>
      <c r="D63" s="10"/>
      <c r="E63" s="29"/>
      <c r="F63" s="29"/>
    </row>
    <row r="64" spans="1:6" ht="12.75">
      <c r="A64" s="17"/>
      <c r="B64" s="17"/>
      <c r="C64" s="18"/>
      <c r="D64" s="19"/>
      <c r="E64" s="31"/>
      <c r="F64" s="31"/>
    </row>
    <row r="65" spans="1:6" ht="25.5">
      <c r="A65" s="160"/>
      <c r="B65" s="160" t="s">
        <v>72</v>
      </c>
      <c r="C65" s="161" t="s">
        <v>0</v>
      </c>
      <c r="D65" s="162" t="s">
        <v>9</v>
      </c>
      <c r="E65" s="164" t="s">
        <v>1</v>
      </c>
      <c r="F65" s="164" t="s">
        <v>2</v>
      </c>
    </row>
    <row r="66" spans="1:6" ht="12.75">
      <c r="A66" s="12"/>
      <c r="B66" s="12"/>
      <c r="C66" s="13"/>
      <c r="D66" s="14"/>
      <c r="E66" s="30"/>
      <c r="F66" s="30"/>
    </row>
    <row r="67" spans="1:6" ht="267.75">
      <c r="A67" s="3">
        <v>1</v>
      </c>
      <c r="B67" s="3" t="s">
        <v>121</v>
      </c>
      <c r="C67" s="13"/>
      <c r="D67" s="14"/>
      <c r="E67" s="30"/>
      <c r="F67" s="30"/>
    </row>
    <row r="68" spans="1:6" ht="51">
      <c r="A68" s="12"/>
      <c r="B68" s="3" t="s">
        <v>87</v>
      </c>
      <c r="C68" s="13"/>
      <c r="D68" s="14"/>
      <c r="E68" s="30"/>
      <c r="F68" s="30"/>
    </row>
    <row r="69" spans="1:9" ht="12.75">
      <c r="A69" s="12"/>
      <c r="B69" s="3" t="s">
        <v>25</v>
      </c>
      <c r="C69" s="13"/>
      <c r="D69" s="14"/>
      <c r="E69" s="30"/>
      <c r="F69" s="30"/>
      <c r="I69"/>
    </row>
    <row r="70" spans="1:9" ht="41.25" customHeight="1">
      <c r="A70" s="12"/>
      <c r="B70" s="3" t="s">
        <v>112</v>
      </c>
      <c r="C70" s="13"/>
      <c r="D70" s="14"/>
      <c r="E70" s="30"/>
      <c r="F70" s="30"/>
      <c r="I70"/>
    </row>
    <row r="71" spans="1:9" ht="38.25">
      <c r="A71" s="12"/>
      <c r="B71" s="3" t="s">
        <v>29</v>
      </c>
      <c r="C71" s="13"/>
      <c r="D71" s="14"/>
      <c r="E71" s="30"/>
      <c r="F71" s="30"/>
      <c r="I71"/>
    </row>
    <row r="72" spans="1:9" ht="12.75">
      <c r="A72" s="12"/>
      <c r="B72" s="3" t="s">
        <v>25</v>
      </c>
      <c r="C72" s="13"/>
      <c r="D72" s="14"/>
      <c r="E72" s="30"/>
      <c r="F72" s="30"/>
      <c r="I72"/>
    </row>
    <row r="73" spans="1:9" ht="38.25">
      <c r="A73" s="12"/>
      <c r="B73" s="3" t="s">
        <v>27</v>
      </c>
      <c r="C73" s="5" t="s">
        <v>5</v>
      </c>
      <c r="D73" s="4">
        <v>672</v>
      </c>
      <c r="E73" s="28"/>
      <c r="F73" s="28"/>
      <c r="I73"/>
    </row>
    <row r="74" spans="1:9" ht="12.75">
      <c r="A74" s="12"/>
      <c r="E74" s="28"/>
      <c r="F74" s="28"/>
      <c r="I74"/>
    </row>
    <row r="75" spans="1:9" ht="204">
      <c r="A75" s="3">
        <v>2</v>
      </c>
      <c r="B75" s="3" t="s">
        <v>88</v>
      </c>
      <c r="C75" s="13"/>
      <c r="D75" s="14"/>
      <c r="E75" s="30"/>
      <c r="F75" s="30"/>
      <c r="I75"/>
    </row>
    <row r="76" spans="1:9" ht="25.5">
      <c r="A76" s="12"/>
      <c r="B76" s="3" t="s">
        <v>85</v>
      </c>
      <c r="C76" s="13"/>
      <c r="D76" s="14"/>
      <c r="E76" s="30"/>
      <c r="F76" s="30"/>
      <c r="I76"/>
    </row>
    <row r="77" spans="1:9" ht="76.5">
      <c r="A77" s="12"/>
      <c r="B77" s="3" t="s">
        <v>86</v>
      </c>
      <c r="C77" s="13"/>
      <c r="D77" s="14"/>
      <c r="E77" s="30"/>
      <c r="F77" s="30"/>
      <c r="I77"/>
    </row>
    <row r="78" spans="1:9" ht="12.75">
      <c r="A78" s="12"/>
      <c r="B78" s="3" t="s">
        <v>25</v>
      </c>
      <c r="C78" s="13"/>
      <c r="D78" s="14"/>
      <c r="E78" s="30"/>
      <c r="F78" s="30"/>
      <c r="I78"/>
    </row>
    <row r="79" spans="1:6" ht="38.25">
      <c r="A79" s="12"/>
      <c r="B79" s="3" t="s">
        <v>27</v>
      </c>
      <c r="C79" s="5" t="s">
        <v>5</v>
      </c>
      <c r="D79" s="4">
        <v>211</v>
      </c>
      <c r="E79" s="28"/>
      <c r="F79" s="28"/>
    </row>
    <row r="80" spans="1:6" ht="18" customHeight="1">
      <c r="A80" s="12"/>
      <c r="B80" s="3" t="s">
        <v>28</v>
      </c>
      <c r="E80" s="28"/>
      <c r="F80" s="28"/>
    </row>
    <row r="81" spans="1:6" ht="21" customHeight="1">
      <c r="A81" s="12"/>
      <c r="E81" s="28"/>
      <c r="F81" s="28"/>
    </row>
    <row r="82" spans="1:6" ht="51">
      <c r="A82" s="3">
        <v>3</v>
      </c>
      <c r="B82" s="3" t="s">
        <v>79</v>
      </c>
      <c r="C82" s="13"/>
      <c r="D82" s="14"/>
      <c r="E82" s="30"/>
      <c r="F82" s="30"/>
    </row>
    <row r="83" spans="1:5" ht="38.25">
      <c r="A83" s="12"/>
      <c r="B83" s="3" t="s">
        <v>89</v>
      </c>
      <c r="C83" s="13"/>
      <c r="D83" s="14"/>
      <c r="E83" s="30"/>
    </row>
    <row r="84" spans="1:5" ht="12.75">
      <c r="A84" s="12"/>
      <c r="B84" s="3" t="s">
        <v>25</v>
      </c>
      <c r="C84" s="13"/>
      <c r="D84" s="14"/>
      <c r="E84" s="30"/>
    </row>
    <row r="85" spans="1:5" ht="12.75">
      <c r="A85" s="12"/>
      <c r="B85" s="3" t="s">
        <v>26</v>
      </c>
      <c r="C85" s="13"/>
      <c r="D85" s="14"/>
      <c r="E85" s="30"/>
    </row>
    <row r="86" spans="1:5" ht="38.25">
      <c r="A86" s="12"/>
      <c r="B86" s="3" t="s">
        <v>29</v>
      </c>
      <c r="C86" s="13"/>
      <c r="D86" s="14"/>
      <c r="E86" s="30"/>
    </row>
    <row r="87" spans="1:6" ht="12.75">
      <c r="A87" s="12"/>
      <c r="B87" s="3" t="s">
        <v>25</v>
      </c>
      <c r="C87" s="13"/>
      <c r="D87" s="14"/>
      <c r="E87" s="30"/>
      <c r="F87" s="30"/>
    </row>
    <row r="88" spans="1:6" ht="48.75" customHeight="1">
      <c r="A88" s="12"/>
      <c r="B88" s="3" t="s">
        <v>27</v>
      </c>
      <c r="E88" s="28"/>
      <c r="F88" s="28"/>
    </row>
    <row r="89" spans="1:6" ht="12.75">
      <c r="A89" s="12"/>
      <c r="B89" s="3" t="s">
        <v>25</v>
      </c>
      <c r="C89" s="13"/>
      <c r="D89" s="14"/>
      <c r="E89" s="30"/>
      <c r="F89" s="30"/>
    </row>
    <row r="90" spans="1:6" ht="20.25" customHeight="1">
      <c r="A90" s="12"/>
      <c r="B90" s="3" t="s">
        <v>80</v>
      </c>
      <c r="C90" s="13"/>
      <c r="D90" s="14"/>
      <c r="E90" s="30"/>
      <c r="F90" s="30"/>
    </row>
    <row r="91" spans="1:6" ht="12.75">
      <c r="A91" s="12"/>
      <c r="B91" s="3" t="s">
        <v>81</v>
      </c>
      <c r="C91" s="5" t="s">
        <v>5</v>
      </c>
      <c r="D91" s="4">
        <v>20</v>
      </c>
      <c r="E91" s="28"/>
      <c r="F91" s="28"/>
    </row>
    <row r="92" spans="5:6" ht="12.75">
      <c r="E92" s="28"/>
      <c r="F92" s="28"/>
    </row>
    <row r="93" spans="1:6" ht="12.75">
      <c r="A93" s="3">
        <v>4</v>
      </c>
      <c r="B93" s="3" t="s">
        <v>30</v>
      </c>
      <c r="E93" s="28"/>
      <c r="F93" s="28"/>
    </row>
    <row r="94" spans="2:6" ht="153">
      <c r="B94" s="3" t="s">
        <v>90</v>
      </c>
      <c r="E94" s="28"/>
      <c r="F94" s="28"/>
    </row>
    <row r="95" spans="3:6" ht="12.75">
      <c r="C95" s="5" t="s">
        <v>21</v>
      </c>
      <c r="D95" s="4">
        <v>16</v>
      </c>
      <c r="E95" s="28"/>
      <c r="F95" s="28"/>
    </row>
    <row r="96" spans="5:6" ht="12.75">
      <c r="E96" s="28"/>
      <c r="F96" s="28"/>
    </row>
    <row r="97" spans="1:6" ht="38.25">
      <c r="A97" s="3">
        <v>5</v>
      </c>
      <c r="B97" s="3" t="s">
        <v>31</v>
      </c>
      <c r="C97" s="5" t="s">
        <v>21</v>
      </c>
      <c r="D97" s="4">
        <v>16</v>
      </c>
      <c r="E97" s="28"/>
      <c r="F97" s="28"/>
    </row>
    <row r="98" spans="5:6" ht="14.25" customHeight="1">
      <c r="E98" s="28"/>
      <c r="F98" s="28"/>
    </row>
    <row r="99" spans="5:6" ht="12.75">
      <c r="E99" s="28"/>
      <c r="F99" s="30"/>
    </row>
    <row r="100" spans="1:6" ht="12.75">
      <c r="A100" s="3">
        <v>6</v>
      </c>
      <c r="B100" s="3" t="s">
        <v>107</v>
      </c>
      <c r="E100" s="28"/>
      <c r="F100" s="30"/>
    </row>
    <row r="101" spans="2:6" ht="63.75">
      <c r="B101" s="3" t="s">
        <v>34</v>
      </c>
      <c r="E101" s="28"/>
      <c r="F101" s="30"/>
    </row>
    <row r="102" spans="2:6" ht="63.75">
      <c r="B102" s="3" t="s">
        <v>33</v>
      </c>
      <c r="E102" s="28"/>
      <c r="F102" s="30"/>
    </row>
    <row r="103" spans="2:6" ht="49.5" customHeight="1">
      <c r="B103" s="3" t="s">
        <v>35</v>
      </c>
      <c r="E103" s="28"/>
      <c r="F103" s="28"/>
    </row>
    <row r="104" spans="2:6" ht="25.5">
      <c r="B104" s="3" t="s">
        <v>36</v>
      </c>
      <c r="C104" s="5" t="s">
        <v>32</v>
      </c>
      <c r="D104" s="4">
        <v>16</v>
      </c>
      <c r="E104" s="28"/>
      <c r="F104" s="28"/>
    </row>
    <row r="105" spans="5:6" ht="17.25" customHeight="1">
      <c r="E105" s="28"/>
      <c r="F105" s="28"/>
    </row>
    <row r="106" spans="2:6" ht="45.75" customHeight="1">
      <c r="B106" s="3" t="s">
        <v>37</v>
      </c>
      <c r="C106" s="5" t="s">
        <v>21</v>
      </c>
      <c r="D106" s="4">
        <v>16</v>
      </c>
      <c r="E106" s="28"/>
      <c r="F106" s="28"/>
    </row>
    <row r="107" spans="1:6" ht="17.25" customHeight="1">
      <c r="A107" s="3">
        <v>7</v>
      </c>
      <c r="E107" s="28"/>
      <c r="F107" s="28"/>
    </row>
    <row r="108" spans="1:9" s="11" customFormat="1" ht="45.75" customHeight="1">
      <c r="A108" s="3"/>
      <c r="B108" s="3" t="s">
        <v>68</v>
      </c>
      <c r="C108" s="5" t="s">
        <v>6</v>
      </c>
      <c r="D108" s="4">
        <v>1</v>
      </c>
      <c r="E108" s="28"/>
      <c r="F108" s="28"/>
      <c r="G108"/>
      <c r="I108" s="26"/>
    </row>
    <row r="109" spans="1:9" s="16" customFormat="1" ht="16.5" customHeight="1">
      <c r="A109" s="159"/>
      <c r="B109" s="3"/>
      <c r="C109" s="5"/>
      <c r="D109" s="4"/>
      <c r="E109" s="28"/>
      <c r="F109" s="28"/>
      <c r="G109"/>
      <c r="I109" s="27"/>
    </row>
    <row r="110" spans="1:9" s="16" customFormat="1" ht="26.25" customHeight="1">
      <c r="A110" s="165"/>
      <c r="B110" s="8" t="s">
        <v>109</v>
      </c>
      <c r="C110" s="9"/>
      <c r="D110" s="10"/>
      <c r="E110" s="29"/>
      <c r="F110" s="29"/>
      <c r="G110"/>
      <c r="I110" s="27"/>
    </row>
    <row r="111" spans="1:6" ht="18.75" customHeight="1">
      <c r="A111" s="17"/>
      <c r="E111" s="28"/>
      <c r="F111" s="28"/>
    </row>
    <row r="112" spans="2:6" ht="15" customHeight="1">
      <c r="B112" s="17"/>
      <c r="C112" s="18"/>
      <c r="D112" s="19"/>
      <c r="E112" s="31"/>
      <c r="F112" s="31"/>
    </row>
    <row r="113" spans="1:6" ht="12.75">
      <c r="A113" s="17"/>
      <c r="B113" s="17"/>
      <c r="C113" s="18"/>
      <c r="D113" s="19"/>
      <c r="E113" s="31"/>
      <c r="F113" s="31"/>
    </row>
    <row r="114" spans="1:6" ht="12.75">
      <c r="A114" s="160"/>
      <c r="B114" s="160" t="s">
        <v>73</v>
      </c>
      <c r="C114" s="161" t="s">
        <v>0</v>
      </c>
      <c r="D114" s="162" t="s">
        <v>9</v>
      </c>
      <c r="E114" s="164" t="s">
        <v>1</v>
      </c>
      <c r="F114" s="164" t="s">
        <v>2</v>
      </c>
    </row>
    <row r="115" spans="1:6" ht="12.75">
      <c r="A115" s="12"/>
      <c r="E115" s="28"/>
      <c r="F115" s="28"/>
    </row>
    <row r="116" spans="1:6" ht="127.5">
      <c r="A116" s="3">
        <v>1</v>
      </c>
      <c r="B116" s="3" t="s">
        <v>91</v>
      </c>
      <c r="E116" s="28"/>
      <c r="F116" s="28"/>
    </row>
    <row r="117" spans="2:6" ht="38.25">
      <c r="B117" s="3" t="s">
        <v>39</v>
      </c>
      <c r="C117" s="5" t="s">
        <v>4</v>
      </c>
      <c r="D117" s="4">
        <v>41</v>
      </c>
      <c r="E117" s="28"/>
      <c r="F117" s="28"/>
    </row>
    <row r="118" spans="5:6" ht="18" customHeight="1">
      <c r="E118" s="28"/>
      <c r="F118" s="28"/>
    </row>
    <row r="119" spans="1:6" ht="197.25" customHeight="1">
      <c r="A119" s="3">
        <v>2</v>
      </c>
      <c r="B119" s="3" t="s">
        <v>228</v>
      </c>
      <c r="E119" s="28"/>
      <c r="F119" s="28"/>
    </row>
    <row r="120" spans="2:6" ht="12.75">
      <c r="B120" s="3" t="s">
        <v>40</v>
      </c>
      <c r="C120" s="5" t="s">
        <v>4</v>
      </c>
      <c r="D120" s="4">
        <v>157</v>
      </c>
      <c r="E120" s="28"/>
      <c r="F120" s="28"/>
    </row>
    <row r="121" spans="5:7" ht="12.75">
      <c r="E121" s="28"/>
      <c r="F121" s="28"/>
      <c r="G121" s="11"/>
    </row>
    <row r="122" spans="1:7" ht="140.25">
      <c r="A122" s="3">
        <v>3</v>
      </c>
      <c r="B122" s="3" t="s">
        <v>92</v>
      </c>
      <c r="E122" s="28"/>
      <c r="F122" s="28"/>
      <c r="G122" s="16"/>
    </row>
    <row r="123" spans="2:7" ht="12.75">
      <c r="B123" s="3" t="s">
        <v>40</v>
      </c>
      <c r="C123" s="5" t="s">
        <v>4</v>
      </c>
      <c r="D123" s="4">
        <v>29</v>
      </c>
      <c r="E123" s="28"/>
      <c r="F123" s="28"/>
      <c r="G123" s="16"/>
    </row>
    <row r="124" spans="5:6" ht="12.75">
      <c r="E124" s="28"/>
      <c r="F124" s="28"/>
    </row>
    <row r="125" spans="1:6" ht="12.75">
      <c r="A125" s="3">
        <v>4</v>
      </c>
      <c r="B125" s="3" t="s">
        <v>42</v>
      </c>
      <c r="E125" s="28"/>
      <c r="F125" s="28"/>
    </row>
    <row r="126" spans="2:6" ht="12.75">
      <c r="B126" s="3" t="s">
        <v>41</v>
      </c>
      <c r="E126" s="28"/>
      <c r="F126" s="28"/>
    </row>
    <row r="127" spans="2:6" ht="16.5" customHeight="1">
      <c r="B127" s="3" t="s">
        <v>40</v>
      </c>
      <c r="C127" s="5" t="s">
        <v>21</v>
      </c>
      <c r="D127" s="4">
        <v>16</v>
      </c>
      <c r="E127" s="28"/>
      <c r="F127" s="28"/>
    </row>
    <row r="128" spans="5:6" ht="19.5" customHeight="1">
      <c r="E128" s="28"/>
      <c r="F128" s="28"/>
    </row>
    <row r="129" spans="5:6" ht="17.25" customHeight="1">
      <c r="E129" s="28"/>
      <c r="F129" s="28"/>
    </row>
    <row r="130" spans="1:6" ht="152.25" customHeight="1">
      <c r="A130" s="3">
        <v>5</v>
      </c>
      <c r="B130" s="3" t="s">
        <v>57</v>
      </c>
      <c r="E130" s="28"/>
      <c r="F130" s="28"/>
    </row>
    <row r="131" spans="3:6" ht="12.75">
      <c r="C131" s="183" t="s">
        <v>5</v>
      </c>
      <c r="D131" s="184">
        <v>45</v>
      </c>
      <c r="E131" s="28"/>
      <c r="F131" s="28"/>
    </row>
    <row r="132" spans="2:6" ht="29.25" customHeight="1">
      <c r="B132" s="3" t="s">
        <v>93</v>
      </c>
      <c r="D132" s="184"/>
      <c r="E132" s="28"/>
      <c r="F132" s="28"/>
    </row>
    <row r="133" spans="1:6" ht="12.75">
      <c r="A133" s="159"/>
      <c r="E133" s="28"/>
      <c r="F133" s="28"/>
    </row>
    <row r="134" spans="1:6" ht="12.75">
      <c r="A134" s="165"/>
      <c r="B134" s="8" t="s">
        <v>8</v>
      </c>
      <c r="C134" s="9"/>
      <c r="D134" s="10"/>
      <c r="E134" s="29"/>
      <c r="F134" s="29"/>
    </row>
    <row r="135" spans="1:6" ht="12.75">
      <c r="A135" s="17"/>
      <c r="B135" s="17"/>
      <c r="C135" s="18"/>
      <c r="D135" s="19"/>
      <c r="E135" s="31"/>
      <c r="F135" s="31"/>
    </row>
    <row r="136" spans="1:6" ht="12.75">
      <c r="A136" s="17"/>
      <c r="B136" s="17"/>
      <c r="C136" s="18"/>
      <c r="D136" s="19"/>
      <c r="E136" s="31"/>
      <c r="F136" s="31"/>
    </row>
    <row r="137" spans="1:6" ht="12.75">
      <c r="A137" s="160"/>
      <c r="B137" s="160" t="s">
        <v>75</v>
      </c>
      <c r="C137" s="161" t="s">
        <v>0</v>
      </c>
      <c r="D137" s="162" t="s">
        <v>9</v>
      </c>
      <c r="E137" s="164" t="s">
        <v>1</v>
      </c>
      <c r="F137" s="164" t="s">
        <v>2</v>
      </c>
    </row>
    <row r="138" spans="1:6" ht="12.75">
      <c r="A138" s="12"/>
      <c r="E138" s="28"/>
      <c r="F138" s="28"/>
    </row>
    <row r="139" spans="1:6" ht="114.75">
      <c r="A139" s="3">
        <v>1</v>
      </c>
      <c r="B139" s="3" t="s">
        <v>94</v>
      </c>
      <c r="E139" s="28"/>
      <c r="F139" s="28"/>
    </row>
    <row r="140" spans="3:6" ht="24">
      <c r="C140" s="5" t="s">
        <v>32</v>
      </c>
      <c r="D140" s="4">
        <v>1</v>
      </c>
      <c r="E140" s="28"/>
      <c r="F140" s="28"/>
    </row>
    <row r="141" spans="5:6" ht="21.75" customHeight="1">
      <c r="E141" s="28"/>
      <c r="F141" s="28"/>
    </row>
    <row r="142" spans="1:7" s="49" customFormat="1" ht="114.75">
      <c r="A142" s="3">
        <v>2</v>
      </c>
      <c r="B142" s="3" t="s">
        <v>95</v>
      </c>
      <c r="C142" s="5"/>
      <c r="D142" s="4"/>
      <c r="E142" s="28"/>
      <c r="F142" s="28"/>
      <c r="G142"/>
    </row>
    <row r="143" spans="1:7" s="53" customFormat="1" ht="24">
      <c r="A143" s="3"/>
      <c r="B143" s="3"/>
      <c r="C143" s="5" t="s">
        <v>32</v>
      </c>
      <c r="D143" s="4">
        <v>1</v>
      </c>
      <c r="E143" s="28"/>
      <c r="F143" s="28"/>
      <c r="G143"/>
    </row>
    <row r="144" spans="1:7" s="53" customFormat="1" ht="12.75">
      <c r="A144" s="3"/>
      <c r="B144" s="3"/>
      <c r="C144" s="5"/>
      <c r="D144" s="4"/>
      <c r="E144" s="28"/>
      <c r="F144" s="28"/>
      <c r="G144"/>
    </row>
    <row r="145" spans="1:7" s="53" customFormat="1" ht="344.25">
      <c r="A145" s="3">
        <v>3</v>
      </c>
      <c r="B145" s="3" t="s">
        <v>58</v>
      </c>
      <c r="C145" s="5"/>
      <c r="D145" s="4"/>
      <c r="E145" s="28"/>
      <c r="F145" s="28"/>
      <c r="G145"/>
    </row>
    <row r="146" spans="1:7" s="53" customFormat="1" ht="48">
      <c r="A146" s="3"/>
      <c r="B146" s="20" t="s">
        <v>243</v>
      </c>
      <c r="E146" s="28"/>
      <c r="F146" s="28"/>
      <c r="G146"/>
    </row>
    <row r="147" spans="1:7" s="53" customFormat="1" ht="24">
      <c r="A147" s="3"/>
      <c r="B147" s="20" t="s">
        <v>244</v>
      </c>
      <c r="C147" s="183" t="s">
        <v>59</v>
      </c>
      <c r="D147" s="184">
        <v>1044</v>
      </c>
      <c r="E147" s="28"/>
      <c r="F147" s="28"/>
      <c r="G147"/>
    </row>
    <row r="148" spans="1:7" s="53" customFormat="1" ht="12.75">
      <c r="A148" s="3"/>
      <c r="B148" s="20"/>
      <c r="C148" s="5"/>
      <c r="D148" s="4"/>
      <c r="E148" s="28"/>
      <c r="F148" s="28"/>
      <c r="G148"/>
    </row>
    <row r="149" spans="1:7" s="53" customFormat="1" ht="12.75">
      <c r="A149" s="3"/>
      <c r="B149" s="3"/>
      <c r="C149" s="5"/>
      <c r="D149" s="4"/>
      <c r="E149" s="28"/>
      <c r="F149" s="28"/>
      <c r="G149"/>
    </row>
    <row r="150" spans="1:7" s="53" customFormat="1" ht="12.75">
      <c r="A150" s="3"/>
      <c r="B150" s="8" t="s">
        <v>43</v>
      </c>
      <c r="C150" s="9"/>
      <c r="D150" s="10"/>
      <c r="E150" s="29"/>
      <c r="F150" s="29"/>
      <c r="G150"/>
    </row>
    <row r="151" spans="1:7" s="53" customFormat="1" ht="12.75">
      <c r="A151" s="8"/>
      <c r="B151" s="17"/>
      <c r="C151" s="18"/>
      <c r="D151" s="19"/>
      <c r="E151" s="31"/>
      <c r="F151" s="31"/>
      <c r="G151"/>
    </row>
    <row r="152" spans="1:7" s="53" customFormat="1" ht="25.5">
      <c r="A152" s="160"/>
      <c r="B152" s="160" t="s">
        <v>98</v>
      </c>
      <c r="C152" s="161" t="s">
        <v>0</v>
      </c>
      <c r="D152" s="162" t="s">
        <v>9</v>
      </c>
      <c r="E152" s="164" t="s">
        <v>1</v>
      </c>
      <c r="F152" s="164" t="s">
        <v>2</v>
      </c>
      <c r="G152"/>
    </row>
    <row r="153" spans="1:7" s="53" customFormat="1" ht="12.75">
      <c r="A153" s="12"/>
      <c r="B153" s="3"/>
      <c r="C153" s="5"/>
      <c r="D153" s="4"/>
      <c r="E153" s="28"/>
      <c r="F153" s="28"/>
      <c r="G153"/>
    </row>
    <row r="154" spans="1:7" s="53" customFormat="1" ht="216.75">
      <c r="A154" s="3">
        <v>1</v>
      </c>
      <c r="B154" s="3" t="s">
        <v>122</v>
      </c>
      <c r="C154" s="5"/>
      <c r="D154" s="4"/>
      <c r="E154" s="28"/>
      <c r="F154" s="28"/>
      <c r="G154"/>
    </row>
    <row r="155" spans="1:7" s="53" customFormat="1" ht="25.5">
      <c r="A155" s="46" t="s">
        <v>124</v>
      </c>
      <c r="B155" s="47" t="s">
        <v>125</v>
      </c>
      <c r="C155" s="48"/>
      <c r="D155" s="49"/>
      <c r="E155" s="50"/>
      <c r="F155" s="51"/>
      <c r="G155" s="49"/>
    </row>
    <row r="156" spans="1:6" s="53" customFormat="1" ht="38.25">
      <c r="A156" s="46" t="s">
        <v>124</v>
      </c>
      <c r="B156" s="47" t="s">
        <v>126</v>
      </c>
      <c r="C156" s="52"/>
      <c r="E156" s="54"/>
      <c r="F156" s="55"/>
    </row>
    <row r="157" spans="1:6" s="53" customFormat="1" ht="21.75" customHeight="1">
      <c r="A157" s="46" t="s">
        <v>124</v>
      </c>
      <c r="B157" s="47" t="s">
        <v>127</v>
      </c>
      <c r="C157" s="52"/>
      <c r="E157" s="54"/>
      <c r="F157" s="55"/>
    </row>
    <row r="158" spans="1:6" s="53" customFormat="1" ht="31.5" customHeight="1">
      <c r="A158" s="46" t="s">
        <v>124</v>
      </c>
      <c r="B158" s="47" t="s">
        <v>128</v>
      </c>
      <c r="C158" s="52"/>
      <c r="E158" s="54"/>
      <c r="F158" s="55"/>
    </row>
    <row r="159" spans="1:6" s="53" customFormat="1" ht="39.75" customHeight="1">
      <c r="A159" s="46"/>
      <c r="B159" s="56" t="s">
        <v>129</v>
      </c>
      <c r="C159" s="52"/>
      <c r="E159" s="54"/>
      <c r="F159" s="55"/>
    </row>
    <row r="160" spans="1:9" s="61" customFormat="1" ht="32.25" customHeight="1">
      <c r="A160" s="46" t="s">
        <v>124</v>
      </c>
      <c r="B160" s="47" t="s">
        <v>130</v>
      </c>
      <c r="C160" s="52"/>
      <c r="D160" s="53"/>
      <c r="E160" s="54"/>
      <c r="F160" s="55"/>
      <c r="G160" s="53"/>
      <c r="I160" s="24"/>
    </row>
    <row r="161" spans="1:9" s="61" customFormat="1" ht="12.75">
      <c r="A161" s="46" t="s">
        <v>124</v>
      </c>
      <c r="B161" s="47" t="s">
        <v>131</v>
      </c>
      <c r="C161" s="52"/>
      <c r="D161" s="53"/>
      <c r="E161" s="54"/>
      <c r="F161" s="55"/>
      <c r="G161" s="53"/>
      <c r="I161" s="24"/>
    </row>
    <row r="162" spans="1:7" ht="25.5">
      <c r="A162" s="46" t="s">
        <v>124</v>
      </c>
      <c r="B162" s="47" t="s">
        <v>132</v>
      </c>
      <c r="C162" s="52"/>
      <c r="D162" s="53"/>
      <c r="E162" s="54"/>
      <c r="F162" s="55"/>
      <c r="G162" s="53"/>
    </row>
    <row r="163" spans="1:7" ht="20.25" customHeight="1">
      <c r="A163" s="46" t="s">
        <v>124</v>
      </c>
      <c r="B163" s="47" t="s">
        <v>133</v>
      </c>
      <c r="C163" s="52"/>
      <c r="D163" s="53"/>
      <c r="E163" s="54"/>
      <c r="F163" s="55"/>
      <c r="G163" s="53"/>
    </row>
    <row r="164" spans="1:7" ht="12.75">
      <c r="A164" s="46" t="s">
        <v>124</v>
      </c>
      <c r="B164" s="47" t="s">
        <v>134</v>
      </c>
      <c r="C164" s="52"/>
      <c r="D164" s="53"/>
      <c r="E164" s="54"/>
      <c r="F164" s="55"/>
      <c r="G164" s="53"/>
    </row>
    <row r="165" spans="1:7" ht="12.75">
      <c r="A165" s="46" t="s">
        <v>124</v>
      </c>
      <c r="B165" s="47" t="s">
        <v>135</v>
      </c>
      <c r="C165" s="52"/>
      <c r="D165" s="53"/>
      <c r="E165" s="54"/>
      <c r="F165" s="55"/>
      <c r="G165" s="53"/>
    </row>
    <row r="166" spans="1:7" ht="12.75">
      <c r="A166" s="46" t="s">
        <v>124</v>
      </c>
      <c r="B166" s="47" t="s">
        <v>136</v>
      </c>
      <c r="C166" s="52"/>
      <c r="D166" s="53"/>
      <c r="E166" s="54"/>
      <c r="F166" s="55"/>
      <c r="G166" s="53"/>
    </row>
    <row r="167" spans="1:7" ht="38.25">
      <c r="A167" s="46" t="s">
        <v>124</v>
      </c>
      <c r="B167" s="47" t="s">
        <v>137</v>
      </c>
      <c r="C167" s="52"/>
      <c r="D167" s="53"/>
      <c r="E167" s="54"/>
      <c r="F167" s="55"/>
      <c r="G167" s="53"/>
    </row>
    <row r="168" spans="1:7" ht="25.5">
      <c r="A168" s="46" t="s">
        <v>124</v>
      </c>
      <c r="B168" s="47" t="s">
        <v>138</v>
      </c>
      <c r="C168" s="52"/>
      <c r="D168" s="53"/>
      <c r="E168" s="54"/>
      <c r="F168" s="55"/>
      <c r="G168" s="53"/>
    </row>
    <row r="169" spans="1:7" ht="12.75">
      <c r="A169" s="46"/>
      <c r="B169" s="47"/>
      <c r="C169" s="52"/>
      <c r="D169" s="53"/>
      <c r="E169" s="54"/>
      <c r="F169" s="55"/>
      <c r="G169" s="53"/>
    </row>
    <row r="170" spans="1:7" ht="51">
      <c r="A170" s="46" t="s">
        <v>124</v>
      </c>
      <c r="B170" s="47" t="s">
        <v>139</v>
      </c>
      <c r="C170" s="52"/>
      <c r="D170" s="53"/>
      <c r="E170" s="54"/>
      <c r="F170" s="55"/>
      <c r="G170" s="53"/>
    </row>
    <row r="171" spans="1:7" ht="49.5" customHeight="1">
      <c r="A171" s="46" t="s">
        <v>124</v>
      </c>
      <c r="B171" s="47" t="s">
        <v>140</v>
      </c>
      <c r="C171" s="52"/>
      <c r="D171" s="53"/>
      <c r="E171" s="54"/>
      <c r="F171" s="55"/>
      <c r="G171" s="53"/>
    </row>
    <row r="172" spans="1:7" ht="38.25">
      <c r="A172" s="57"/>
      <c r="B172" s="56" t="s">
        <v>123</v>
      </c>
      <c r="C172" s="52"/>
      <c r="D172" s="53"/>
      <c r="E172" s="54"/>
      <c r="F172" s="55"/>
      <c r="G172" s="53"/>
    </row>
    <row r="173" spans="2:7" ht="76.5">
      <c r="B173" s="62" t="s">
        <v>141</v>
      </c>
      <c r="C173" s="58"/>
      <c r="D173" s="59"/>
      <c r="E173" s="60"/>
      <c r="F173" s="60"/>
      <c r="G173" s="61"/>
    </row>
    <row r="174" spans="2:7" ht="12.75">
      <c r="B174" s="3" t="s">
        <v>96</v>
      </c>
      <c r="C174" s="58" t="s">
        <v>3</v>
      </c>
      <c r="D174" s="59">
        <v>4</v>
      </c>
      <c r="E174" s="60"/>
      <c r="F174" s="60"/>
      <c r="G174" s="61"/>
    </row>
    <row r="175" spans="5:6" ht="12.75">
      <c r="E175" s="28"/>
      <c r="F175" s="28"/>
    </row>
    <row r="176" spans="1:6" ht="342" customHeight="1">
      <c r="A176" s="3">
        <v>2</v>
      </c>
      <c r="B176" s="20" t="s">
        <v>97</v>
      </c>
      <c r="E176" s="28"/>
      <c r="F176" s="28"/>
    </row>
    <row r="177" spans="2:6" ht="12.75">
      <c r="B177" s="3" t="s">
        <v>96</v>
      </c>
      <c r="C177" s="5" t="s">
        <v>3</v>
      </c>
      <c r="D177" s="4">
        <v>4</v>
      </c>
      <c r="E177" s="28"/>
      <c r="F177" s="28"/>
    </row>
    <row r="178" spans="1:6" ht="21" customHeight="1">
      <c r="A178" s="159"/>
      <c r="E178" s="28"/>
      <c r="F178" s="28"/>
    </row>
    <row r="179" spans="1:6" ht="25.5">
      <c r="A179" s="165"/>
      <c r="B179" s="8" t="s">
        <v>44</v>
      </c>
      <c r="C179" s="9"/>
      <c r="D179" s="10"/>
      <c r="E179" s="29"/>
      <c r="F179" s="29"/>
    </row>
    <row r="180" spans="1:6" ht="12.75">
      <c r="A180" s="17"/>
      <c r="B180" s="17"/>
      <c r="C180" s="18"/>
      <c r="D180" s="19"/>
      <c r="E180" s="31"/>
      <c r="F180" s="31"/>
    </row>
    <row r="181" spans="1:6" ht="12.75">
      <c r="A181" s="17"/>
      <c r="B181" s="17"/>
      <c r="C181" s="18"/>
      <c r="D181" s="19"/>
      <c r="E181" s="31"/>
      <c r="F181" s="31"/>
    </row>
    <row r="182" spans="1:6" ht="12.75">
      <c r="A182" s="160"/>
      <c r="B182" s="160" t="s">
        <v>205</v>
      </c>
      <c r="C182" s="161" t="s">
        <v>0</v>
      </c>
      <c r="D182" s="162" t="s">
        <v>9</v>
      </c>
      <c r="E182" s="164" t="s">
        <v>1</v>
      </c>
      <c r="F182" s="164" t="s">
        <v>2</v>
      </c>
    </row>
    <row r="183" spans="5:6" ht="12.75">
      <c r="E183" s="28"/>
      <c r="F183" s="28"/>
    </row>
    <row r="184" spans="1:6" ht="344.25">
      <c r="A184" s="3">
        <v>1</v>
      </c>
      <c r="B184" s="3" t="s">
        <v>52</v>
      </c>
      <c r="E184" s="28"/>
      <c r="F184" s="28"/>
    </row>
    <row r="185" spans="2:6" ht="12.75">
      <c r="B185" s="3" t="s">
        <v>53</v>
      </c>
      <c r="C185" s="5" t="s">
        <v>3</v>
      </c>
      <c r="D185" s="4">
        <v>12</v>
      </c>
      <c r="E185" s="28"/>
      <c r="F185" s="28"/>
    </row>
    <row r="186" spans="2:6" ht="12.75">
      <c r="B186" s="3" t="s">
        <v>54</v>
      </c>
      <c r="C186" s="5" t="s">
        <v>3</v>
      </c>
      <c r="D186" s="4">
        <v>8</v>
      </c>
      <c r="E186" s="28"/>
      <c r="F186" s="28"/>
    </row>
    <row r="187" spans="5:6" ht="13.5" customHeight="1">
      <c r="E187" s="28"/>
      <c r="F187" s="28"/>
    </row>
    <row r="188" spans="1:6" ht="127.5">
      <c r="A188" s="3">
        <v>2</v>
      </c>
      <c r="B188" s="3" t="s">
        <v>104</v>
      </c>
      <c r="E188" s="28"/>
      <c r="F188" s="28"/>
    </row>
    <row r="189" spans="2:6" ht="12.75">
      <c r="B189" s="3" t="s">
        <v>108</v>
      </c>
      <c r="C189" s="5" t="s">
        <v>3</v>
      </c>
      <c r="D189" s="4">
        <v>20</v>
      </c>
      <c r="E189" s="28"/>
      <c r="F189" s="28"/>
    </row>
    <row r="190" spans="5:6" ht="12.75">
      <c r="E190" s="28"/>
      <c r="F190" s="28"/>
    </row>
    <row r="191" spans="2:6" ht="24.75" customHeight="1">
      <c r="B191" s="8" t="s">
        <v>55</v>
      </c>
      <c r="C191" s="9"/>
      <c r="D191" s="10"/>
      <c r="E191" s="29"/>
      <c r="F191" s="29"/>
    </row>
    <row r="192" spans="5:6" ht="12.75">
      <c r="E192" s="28"/>
      <c r="F192" s="28"/>
    </row>
    <row r="193" spans="1:6" ht="25.5">
      <c r="A193" s="160"/>
      <c r="B193" s="160" t="s">
        <v>78</v>
      </c>
      <c r="C193" s="161" t="s">
        <v>0</v>
      </c>
      <c r="D193" s="162" t="s">
        <v>9</v>
      </c>
      <c r="E193" s="164" t="s">
        <v>1</v>
      </c>
      <c r="F193" s="164" t="s">
        <v>2</v>
      </c>
    </row>
    <row r="194" spans="1:6" ht="12.75">
      <c r="A194" s="17"/>
      <c r="B194" s="12"/>
      <c r="C194" s="13"/>
      <c r="D194" s="14"/>
      <c r="E194" s="30"/>
      <c r="F194" s="30"/>
    </row>
    <row r="195" spans="1:6" ht="51">
      <c r="A195" s="3">
        <v>1</v>
      </c>
      <c r="B195" s="3" t="s">
        <v>47</v>
      </c>
      <c r="E195" s="28"/>
      <c r="F195" s="28"/>
    </row>
    <row r="196" spans="2:6" ht="51">
      <c r="B196" s="3" t="s">
        <v>99</v>
      </c>
      <c r="E196" s="28"/>
      <c r="F196" s="28"/>
    </row>
    <row r="197" spans="2:6" ht="25.5">
      <c r="B197" s="3" t="s">
        <v>45</v>
      </c>
      <c r="E197" s="28"/>
      <c r="F197" s="28"/>
    </row>
    <row r="198" spans="2:6" ht="63.75">
      <c r="B198" s="3" t="s">
        <v>100</v>
      </c>
      <c r="C198" s="5" t="s">
        <v>5</v>
      </c>
      <c r="D198" s="4">
        <v>146</v>
      </c>
      <c r="E198" s="28"/>
      <c r="F198" s="28"/>
    </row>
    <row r="199" spans="5:6" ht="12.75">
      <c r="E199" s="28"/>
      <c r="F199" s="28"/>
    </row>
    <row r="200" spans="1:6" ht="102">
      <c r="A200" s="3">
        <v>2</v>
      </c>
      <c r="B200" s="3" t="s">
        <v>110</v>
      </c>
      <c r="E200" s="28"/>
      <c r="F200" s="28"/>
    </row>
    <row r="201" spans="2:6" ht="76.5">
      <c r="B201" s="3" t="s">
        <v>101</v>
      </c>
      <c r="C201" s="5" t="s">
        <v>5</v>
      </c>
      <c r="D201" s="4">
        <v>119</v>
      </c>
      <c r="E201" s="28"/>
      <c r="F201" s="28"/>
    </row>
    <row r="202" spans="5:6" ht="12.75">
      <c r="E202" s="28"/>
      <c r="F202" s="28"/>
    </row>
    <row r="203" spans="5:6" ht="12.75">
      <c r="E203" s="28"/>
      <c r="F203" s="28"/>
    </row>
    <row r="204" spans="1:6" ht="127.5">
      <c r="A204" s="3">
        <v>3</v>
      </c>
      <c r="B204" s="3" t="s">
        <v>49</v>
      </c>
      <c r="E204" s="28"/>
      <c r="F204" s="28"/>
    </row>
    <row r="205" spans="2:6" ht="38.25">
      <c r="B205" s="3" t="s">
        <v>48</v>
      </c>
      <c r="E205" s="28"/>
      <c r="F205" s="28"/>
    </row>
    <row r="206" spans="2:6" ht="25.5">
      <c r="B206" s="3" t="s">
        <v>102</v>
      </c>
      <c r="E206" s="28"/>
      <c r="F206" s="28"/>
    </row>
    <row r="207" spans="2:6" ht="12.75">
      <c r="B207" s="3" t="s">
        <v>26</v>
      </c>
      <c r="E207" s="28"/>
      <c r="F207" s="28"/>
    </row>
    <row r="208" spans="2:6" ht="12.75">
      <c r="B208" s="3" t="s">
        <v>70</v>
      </c>
      <c r="E208" s="28"/>
      <c r="F208" s="28"/>
    </row>
    <row r="209" spans="3:6" ht="12.75">
      <c r="C209" s="5" t="s">
        <v>21</v>
      </c>
      <c r="D209" s="4">
        <v>16</v>
      </c>
      <c r="E209" s="28"/>
      <c r="F209" s="28"/>
    </row>
    <row r="210" spans="2:6" ht="12.75">
      <c r="B210" s="8" t="s">
        <v>50</v>
      </c>
      <c r="C210" s="9"/>
      <c r="D210" s="10"/>
      <c r="E210" s="29"/>
      <c r="F210" s="29"/>
    </row>
    <row r="211" spans="1:6" ht="12.75">
      <c r="A211" s="8"/>
      <c r="E211" s="28"/>
      <c r="F211" s="28"/>
    </row>
    <row r="212" spans="1:6" ht="12.75">
      <c r="A212" s="159"/>
      <c r="B212" s="160" t="s">
        <v>77</v>
      </c>
      <c r="C212" s="161" t="s">
        <v>0</v>
      </c>
      <c r="D212" s="162" t="s">
        <v>9</v>
      </c>
      <c r="E212" s="164" t="s">
        <v>1</v>
      </c>
      <c r="F212" s="164" t="s">
        <v>2</v>
      </c>
    </row>
    <row r="213" spans="1:6" ht="12.75">
      <c r="A213" s="12"/>
      <c r="E213" s="28"/>
      <c r="F213" s="28"/>
    </row>
    <row r="214" spans="5:6" ht="12.75">
      <c r="E214" s="28"/>
      <c r="F214" s="28"/>
    </row>
    <row r="215" spans="1:6" ht="76.5">
      <c r="A215" s="3">
        <v>1</v>
      </c>
      <c r="B215" s="3" t="s">
        <v>103</v>
      </c>
      <c r="E215" s="28"/>
      <c r="F215" s="28"/>
    </row>
    <row r="216" spans="2:6" ht="25.5">
      <c r="B216" s="3" t="s">
        <v>46</v>
      </c>
      <c r="C216" s="5" t="s">
        <v>5</v>
      </c>
      <c r="D216" s="4">
        <v>320</v>
      </c>
      <c r="E216" s="28"/>
      <c r="F216" s="28"/>
    </row>
    <row r="217" spans="5:6" ht="12.75">
      <c r="E217" s="28"/>
      <c r="F217" s="28"/>
    </row>
    <row r="218" spans="5:6" ht="12.75">
      <c r="E218" s="28"/>
      <c r="F218" s="28"/>
    </row>
    <row r="219" spans="1:6" ht="51">
      <c r="A219" s="3">
        <v>2</v>
      </c>
      <c r="B219" s="3" t="s">
        <v>51</v>
      </c>
      <c r="E219" s="28"/>
      <c r="F219" s="28"/>
    </row>
    <row r="220" spans="2:6" ht="25.5">
      <c r="B220" s="3" t="s">
        <v>46</v>
      </c>
      <c r="C220" s="5" t="s">
        <v>5</v>
      </c>
      <c r="D220" s="4">
        <v>4</v>
      </c>
      <c r="E220" s="28"/>
      <c r="F220" s="28"/>
    </row>
    <row r="221" spans="5:6" ht="12.75">
      <c r="E221" s="28"/>
      <c r="F221" s="28"/>
    </row>
    <row r="222" spans="1:6" ht="12.75">
      <c r="A222" s="159"/>
      <c r="E222" s="28"/>
      <c r="F222" s="28"/>
    </row>
    <row r="223" spans="1:6" ht="12.75">
      <c r="A223" s="165"/>
      <c r="B223" s="8" t="s">
        <v>7</v>
      </c>
      <c r="C223" s="9"/>
      <c r="D223" s="10"/>
      <c r="E223" s="29"/>
      <c r="F223" s="29"/>
    </row>
    <row r="224" spans="1:6" ht="12.75">
      <c r="A224" s="17"/>
      <c r="E224" s="28"/>
      <c r="F224" s="28"/>
    </row>
    <row r="225" spans="5:6" ht="12.75">
      <c r="E225" s="28"/>
      <c r="F225" s="28"/>
    </row>
    <row r="226" spans="5:6" ht="12.75">
      <c r="E226" s="28"/>
      <c r="F226" s="28"/>
    </row>
    <row r="65536" ht="12.75">
      <c r="F65536" s="1">
        <f>SUM(F220:F65535)</f>
        <v>0</v>
      </c>
    </row>
  </sheetData>
  <sheetProtection/>
  <mergeCells count="5">
    <mergeCell ref="B7:E7"/>
    <mergeCell ref="B9:E9"/>
    <mergeCell ref="B3:E3"/>
    <mergeCell ref="B5:E5"/>
    <mergeCell ref="B1:E1"/>
  </mergeCells>
  <printOptions/>
  <pageMargins left="0.984251968503937" right="0.5905511811023623" top="1.1811023622047245" bottom="0.984251968503937" header="0.5118110236220472" footer="0.5118110236220472"/>
  <pageSetup fitToHeight="0" fitToWidth="1" horizontalDpi="300" verticalDpi="300" orientation="portrait" paperSize="9" r:id="rId2"/>
  <headerFooter alignWithMargins="0">
    <oddHeader>&amp;L&amp;D&amp;CPIN d.o.o., Mlinska 22, Maribor
---------------------------------------------------------------------------------
&amp;R&amp;P/&amp;N</oddHeader>
    <oddFooter>&amp;C--------------------------------------------------------
Projekt arhitekture {t.: 1919 - 000/2000</oddFooter>
  </headerFooter>
  <rowBreaks count="15" manualBreakCount="15">
    <brk id="22" max="6" man="1"/>
    <brk id="34" max="6" man="1"/>
    <brk id="49" max="255" man="1"/>
    <brk id="64" max="255" man="1"/>
    <brk id="74" max="6" man="1"/>
    <brk id="91" max="6" man="1"/>
    <brk id="112" max="6" man="1"/>
    <brk id="121" max="6" man="1"/>
    <brk id="135" max="255" man="1"/>
    <brk id="144" max="6" man="1"/>
    <brk id="150" max="6" man="1"/>
    <brk id="168" max="255" man="1"/>
    <brk id="181" max="6" man="1"/>
    <brk id="191" max="6" man="1"/>
    <brk id="210" max="6" man="1"/>
  </rowBreaks>
  <drawing r:id="rId1"/>
</worksheet>
</file>

<file path=xl/worksheets/sheet4.xml><?xml version="1.0" encoding="utf-8"?>
<worksheet xmlns="http://schemas.openxmlformats.org/spreadsheetml/2006/main" xmlns:r="http://schemas.openxmlformats.org/officeDocument/2006/relationships">
  <dimension ref="A1:AO101"/>
  <sheetViews>
    <sheetView view="pageBreakPreview" zoomScale="214" zoomScaleNormal="110" zoomScaleSheetLayoutView="214" zoomScalePageLayoutView="0" workbookViewId="0" topLeftCell="A1">
      <selection activeCell="D101" sqref="D101"/>
    </sheetView>
  </sheetViews>
  <sheetFormatPr defaultColWidth="9.00390625" defaultRowHeight="12.75"/>
  <cols>
    <col min="1" max="1" width="3.625" style="3" customWidth="1"/>
    <col min="2" max="2" width="35.625" style="2" customWidth="1"/>
    <col min="3" max="3" width="5.625" style="5" customWidth="1"/>
    <col min="4" max="4" width="9.625" style="4" customWidth="1"/>
    <col min="5" max="5" width="11.625" style="1" customWidth="1"/>
    <col min="6" max="6" width="12.625" style="1" customWidth="1"/>
    <col min="7" max="7" width="7.00390625" style="0" customWidth="1"/>
  </cols>
  <sheetData>
    <row r="1" spans="1:9" s="100" customFormat="1" ht="16.5">
      <c r="A1" s="130" t="s">
        <v>198</v>
      </c>
      <c r="B1" s="192" t="s">
        <v>199</v>
      </c>
      <c r="C1" s="193"/>
      <c r="D1" s="193"/>
      <c r="E1" s="193"/>
      <c r="F1" s="131"/>
      <c r="G1" s="121"/>
      <c r="I1" s="101"/>
    </row>
    <row r="2" spans="1:5" s="70" customFormat="1" ht="16.5">
      <c r="A2" s="73"/>
      <c r="B2" s="74"/>
      <c r="C2" s="66"/>
      <c r="D2" s="66"/>
      <c r="E2" s="75"/>
    </row>
    <row r="3" spans="1:5" s="72" customFormat="1" ht="15.75">
      <c r="A3" s="64"/>
      <c r="B3" s="68" t="s">
        <v>145</v>
      </c>
      <c r="C3" s="64"/>
      <c r="D3" s="64"/>
      <c r="E3" s="76"/>
    </row>
    <row r="4" spans="1:5" s="68" customFormat="1" ht="13.5">
      <c r="A4" s="64"/>
      <c r="B4" s="68" t="s">
        <v>146</v>
      </c>
      <c r="C4" s="64"/>
      <c r="D4" s="64"/>
      <c r="E4" s="67"/>
    </row>
    <row r="5" spans="1:6" s="68" customFormat="1" ht="12.75">
      <c r="A5" s="171"/>
      <c r="B5" s="172" t="s">
        <v>147</v>
      </c>
      <c r="C5" s="161" t="s">
        <v>0</v>
      </c>
      <c r="D5" s="162" t="s">
        <v>9</v>
      </c>
      <c r="E5" s="164" t="s">
        <v>1</v>
      </c>
      <c r="F5" s="164" t="s">
        <v>2</v>
      </c>
    </row>
    <row r="6" spans="1:7" s="68" customFormat="1" ht="15.75">
      <c r="A6" s="77">
        <v>1</v>
      </c>
      <c r="B6" s="78" t="s">
        <v>148</v>
      </c>
      <c r="C6" s="78"/>
      <c r="D6" s="78"/>
      <c r="E6" s="78"/>
      <c r="F6" s="79"/>
      <c r="G6" s="80"/>
    </row>
    <row r="7" spans="1:7" s="68" customFormat="1" ht="15.75">
      <c r="A7" s="77"/>
      <c r="B7" s="78" t="s">
        <v>149</v>
      </c>
      <c r="C7" s="78"/>
      <c r="D7" s="78"/>
      <c r="E7" s="78"/>
      <c r="F7" s="79"/>
      <c r="G7" s="80"/>
    </row>
    <row r="8" spans="1:7" s="68" customFormat="1" ht="15.75">
      <c r="A8" s="77"/>
      <c r="B8" s="78" t="s">
        <v>150</v>
      </c>
      <c r="C8" s="78"/>
      <c r="D8" s="78"/>
      <c r="E8" s="78"/>
      <c r="F8" s="79"/>
      <c r="G8" s="80"/>
    </row>
    <row r="9" spans="1:7" s="68" customFormat="1" ht="15.75">
      <c r="A9" s="77"/>
      <c r="B9" s="78" t="s">
        <v>151</v>
      </c>
      <c r="C9" s="78" t="s">
        <v>152</v>
      </c>
      <c r="D9" s="77">
        <v>20</v>
      </c>
      <c r="E9" s="71"/>
      <c r="F9" s="81"/>
      <c r="G9" s="80"/>
    </row>
    <row r="10" spans="1:6" s="68" customFormat="1" ht="12.75">
      <c r="A10" s="77"/>
      <c r="B10" s="78"/>
      <c r="C10" s="78"/>
      <c r="D10" s="77"/>
      <c r="E10" s="71"/>
      <c r="F10" s="81"/>
    </row>
    <row r="11" spans="1:4" s="68" customFormat="1" ht="12.75">
      <c r="A11" s="77">
        <v>2</v>
      </c>
      <c r="B11" s="78" t="s">
        <v>153</v>
      </c>
      <c r="C11" s="78"/>
      <c r="D11" s="77"/>
    </row>
    <row r="12" spans="1:4" s="68" customFormat="1" ht="12.75">
      <c r="A12" s="77"/>
      <c r="B12" s="78" t="s">
        <v>154</v>
      </c>
      <c r="C12" s="78"/>
      <c r="D12" s="77"/>
    </row>
    <row r="13" spans="1:6" s="68" customFormat="1" ht="12.75">
      <c r="A13" s="77"/>
      <c r="B13" s="78" t="s">
        <v>155</v>
      </c>
      <c r="C13" s="78" t="s">
        <v>152</v>
      </c>
      <c r="D13" s="77">
        <v>50</v>
      </c>
      <c r="E13" s="71"/>
      <c r="F13" s="81"/>
    </row>
    <row r="14" spans="1:6" s="68" customFormat="1" ht="12.75">
      <c r="A14" s="77"/>
      <c r="B14" s="78" t="s">
        <v>156</v>
      </c>
      <c r="C14" s="78" t="s">
        <v>152</v>
      </c>
      <c r="D14" s="77">
        <v>880</v>
      </c>
      <c r="E14" s="71"/>
      <c r="F14" s="81"/>
    </row>
    <row r="15" spans="1:6" s="68" customFormat="1" ht="12.75">
      <c r="A15" s="77"/>
      <c r="B15" s="78" t="s">
        <v>157</v>
      </c>
      <c r="C15" s="78" t="s">
        <v>152</v>
      </c>
      <c r="D15" s="77">
        <v>402</v>
      </c>
      <c r="E15" s="71"/>
      <c r="F15" s="81"/>
    </row>
    <row r="16" spans="1:6" s="68" customFormat="1" ht="12.75">
      <c r="A16" s="77"/>
      <c r="B16" s="78" t="s">
        <v>158</v>
      </c>
      <c r="C16" s="78" t="s">
        <v>152</v>
      </c>
      <c r="D16" s="77">
        <v>60</v>
      </c>
      <c r="E16" s="71"/>
      <c r="F16" s="81"/>
    </row>
    <row r="17" spans="1:6" s="68" customFormat="1" ht="12.75">
      <c r="A17" s="77"/>
      <c r="B17" s="78" t="s">
        <v>159</v>
      </c>
      <c r="C17" s="78" t="s">
        <v>152</v>
      </c>
      <c r="D17" s="77">
        <v>980</v>
      </c>
      <c r="E17" s="71"/>
      <c r="F17" s="81"/>
    </row>
    <row r="18" spans="1:6" s="68" customFormat="1" ht="12.75">
      <c r="A18" s="77"/>
      <c r="B18" s="78" t="s">
        <v>160</v>
      </c>
      <c r="C18" s="78" t="s">
        <v>152</v>
      </c>
      <c r="D18" s="77">
        <v>250</v>
      </c>
      <c r="E18" s="71"/>
      <c r="F18" s="81"/>
    </row>
    <row r="19" spans="1:5" s="68" customFormat="1" ht="13.5">
      <c r="A19" s="64"/>
      <c r="B19" s="65"/>
      <c r="C19" s="82"/>
      <c r="D19" s="64"/>
      <c r="E19" s="67"/>
    </row>
    <row r="20" spans="1:6" s="68" customFormat="1" ht="25.5">
      <c r="A20" s="64">
        <v>3</v>
      </c>
      <c r="B20" s="83" t="s">
        <v>161</v>
      </c>
      <c r="C20" s="82" t="s">
        <v>6</v>
      </c>
      <c r="D20" s="64">
        <v>1</v>
      </c>
      <c r="E20" s="71"/>
      <c r="F20" s="81"/>
    </row>
    <row r="21" spans="1:4" s="68" customFormat="1" ht="12.75">
      <c r="A21" s="64"/>
      <c r="B21" s="83" t="s">
        <v>162</v>
      </c>
      <c r="C21" s="68" t="s">
        <v>3</v>
      </c>
      <c r="D21" s="64">
        <v>1</v>
      </c>
    </row>
    <row r="22" spans="1:4" s="68" customFormat="1" ht="12.75">
      <c r="A22" s="77"/>
      <c r="B22" s="79" t="s">
        <v>163</v>
      </c>
      <c r="C22" s="79" t="s">
        <v>6</v>
      </c>
      <c r="D22" s="77">
        <v>1</v>
      </c>
    </row>
    <row r="23" spans="1:4" s="68" customFormat="1" ht="12.75">
      <c r="A23" s="77"/>
      <c r="B23" s="79" t="s">
        <v>164</v>
      </c>
      <c r="C23" s="79"/>
      <c r="D23" s="77"/>
    </row>
    <row r="24" spans="1:4" s="68" customFormat="1" ht="12.75">
      <c r="A24" s="64"/>
      <c r="C24" s="82"/>
      <c r="D24" s="84"/>
    </row>
    <row r="25" spans="1:6" s="68" customFormat="1" ht="25.5">
      <c r="A25" s="64">
        <v>4</v>
      </c>
      <c r="B25" s="83" t="s">
        <v>165</v>
      </c>
      <c r="C25" s="82" t="s">
        <v>6</v>
      </c>
      <c r="D25" s="64">
        <v>1</v>
      </c>
      <c r="E25" s="71"/>
      <c r="F25" s="81"/>
    </row>
    <row r="26" spans="1:4" s="68" customFormat="1" ht="12.75">
      <c r="A26" s="64"/>
      <c r="B26" s="83" t="s">
        <v>162</v>
      </c>
      <c r="C26" s="68" t="s">
        <v>3</v>
      </c>
      <c r="D26" s="64">
        <v>1</v>
      </c>
    </row>
    <row r="27" spans="1:6" s="68" customFormat="1" ht="12.75">
      <c r="A27" s="77"/>
      <c r="B27" s="79" t="s">
        <v>163</v>
      </c>
      <c r="C27" s="79" t="s">
        <v>6</v>
      </c>
      <c r="D27" s="77">
        <v>1</v>
      </c>
      <c r="E27" s="71"/>
      <c r="F27" s="81"/>
    </row>
    <row r="28" spans="1:4" s="68" customFormat="1" ht="12.75">
      <c r="A28" s="77"/>
      <c r="B28" s="79" t="s">
        <v>164</v>
      </c>
      <c r="C28" s="79"/>
      <c r="D28" s="77"/>
    </row>
    <row r="29" spans="1:4" s="68" customFormat="1" ht="12.75">
      <c r="A29" s="77"/>
      <c r="B29" s="79"/>
      <c r="C29" s="79"/>
      <c r="D29" s="77"/>
    </row>
    <row r="30" spans="1:6" s="68" customFormat="1" ht="25.5">
      <c r="A30" s="64">
        <v>5</v>
      </c>
      <c r="B30" s="83" t="s">
        <v>166</v>
      </c>
      <c r="C30" s="82" t="s">
        <v>6</v>
      </c>
      <c r="D30" s="64">
        <v>1</v>
      </c>
      <c r="E30" s="71"/>
      <c r="F30" s="81"/>
    </row>
    <row r="31" spans="1:4" s="68" customFormat="1" ht="12.75">
      <c r="A31" s="64"/>
      <c r="B31" s="83" t="s">
        <v>167</v>
      </c>
      <c r="C31" s="68" t="s">
        <v>3</v>
      </c>
      <c r="D31" s="64">
        <v>1</v>
      </c>
    </row>
    <row r="32" spans="1:4" s="68" customFormat="1" ht="12.75">
      <c r="A32" s="64"/>
      <c r="B32" s="83" t="s">
        <v>168</v>
      </c>
      <c r="C32" s="68" t="s">
        <v>3</v>
      </c>
      <c r="D32" s="64">
        <v>3</v>
      </c>
    </row>
    <row r="33" spans="1:6" s="68" customFormat="1" ht="12.75">
      <c r="A33" s="77"/>
      <c r="B33" s="79" t="s">
        <v>163</v>
      </c>
      <c r="C33" s="79" t="s">
        <v>6</v>
      </c>
      <c r="D33" s="77">
        <v>1</v>
      </c>
      <c r="E33" s="71"/>
      <c r="F33" s="81"/>
    </row>
    <row r="34" spans="1:4" s="68" customFormat="1" ht="12.75">
      <c r="A34" s="77"/>
      <c r="B34" s="79" t="s">
        <v>164</v>
      </c>
      <c r="C34" s="79"/>
      <c r="D34" s="77"/>
    </row>
    <row r="35" spans="1:4" s="68" customFormat="1" ht="12.75">
      <c r="A35" s="64"/>
      <c r="C35" s="82"/>
      <c r="D35" s="84"/>
    </row>
    <row r="36" spans="1:6" s="68" customFormat="1" ht="25.5">
      <c r="A36" s="64">
        <v>6</v>
      </c>
      <c r="B36" s="83" t="s">
        <v>169</v>
      </c>
      <c r="C36" s="82" t="s">
        <v>6</v>
      </c>
      <c r="D36" s="64">
        <v>1</v>
      </c>
      <c r="E36" s="71"/>
      <c r="F36" s="81"/>
    </row>
    <row r="37" spans="1:4" s="68" customFormat="1" ht="12.75">
      <c r="A37" s="64"/>
      <c r="B37" s="83" t="s">
        <v>167</v>
      </c>
      <c r="C37" s="68" t="s">
        <v>3</v>
      </c>
      <c r="D37" s="64">
        <v>1</v>
      </c>
    </row>
    <row r="38" spans="1:4" s="68" customFormat="1" ht="12.75">
      <c r="A38" s="64"/>
      <c r="B38" s="83" t="s">
        <v>168</v>
      </c>
      <c r="C38" s="68" t="s">
        <v>3</v>
      </c>
      <c r="D38" s="64">
        <v>2</v>
      </c>
    </row>
    <row r="39" spans="1:6" s="68" customFormat="1" ht="12.75">
      <c r="A39" s="77"/>
      <c r="B39" s="79" t="s">
        <v>163</v>
      </c>
      <c r="C39" s="79" t="s">
        <v>6</v>
      </c>
      <c r="D39" s="77">
        <v>1</v>
      </c>
      <c r="E39" s="71"/>
      <c r="F39" s="81"/>
    </row>
    <row r="40" spans="1:4" s="68" customFormat="1" ht="12.75">
      <c r="A40" s="77"/>
      <c r="B40" s="79" t="s">
        <v>164</v>
      </c>
      <c r="C40" s="79"/>
      <c r="D40" s="77"/>
    </row>
    <row r="41" spans="1:4" s="68" customFormat="1" ht="12.75">
      <c r="A41" s="77"/>
      <c r="B41" s="79"/>
      <c r="C41" s="79"/>
      <c r="D41" s="77"/>
    </row>
    <row r="42" spans="1:6" s="68" customFormat="1" ht="12.75">
      <c r="A42" s="77">
        <v>7</v>
      </c>
      <c r="B42" s="78" t="s">
        <v>170</v>
      </c>
      <c r="C42" s="78" t="s">
        <v>3</v>
      </c>
      <c r="D42" s="77">
        <v>11</v>
      </c>
      <c r="E42" s="71"/>
      <c r="F42" s="81"/>
    </row>
    <row r="43" spans="1:4" s="68" customFormat="1" ht="12.75">
      <c r="A43" s="77"/>
      <c r="B43" s="78"/>
      <c r="C43" s="78"/>
      <c r="D43" s="77"/>
    </row>
    <row r="44" spans="1:6" s="68" customFormat="1" ht="12.75">
      <c r="A44" s="77">
        <v>8</v>
      </c>
      <c r="B44" s="78" t="s">
        <v>171</v>
      </c>
      <c r="C44" s="78" t="s">
        <v>3</v>
      </c>
      <c r="D44" s="77">
        <v>11</v>
      </c>
      <c r="E44" s="71"/>
      <c r="F44" s="81"/>
    </row>
    <row r="45" spans="1:4" s="68" customFormat="1" ht="12.75">
      <c r="A45" s="77"/>
      <c r="B45" s="78" t="s">
        <v>172</v>
      </c>
      <c r="C45" s="78"/>
      <c r="D45" s="77"/>
    </row>
    <row r="46" spans="1:4" s="68" customFormat="1" ht="12.75">
      <c r="A46" s="77"/>
      <c r="B46" s="78"/>
      <c r="C46" s="78"/>
      <c r="D46" s="77"/>
    </row>
    <row r="47" spans="1:6" s="68" customFormat="1" ht="12.75">
      <c r="A47" s="77">
        <v>9</v>
      </c>
      <c r="B47" s="78" t="s">
        <v>173</v>
      </c>
      <c r="C47" s="78" t="s">
        <v>3</v>
      </c>
      <c r="D47" s="77">
        <v>45</v>
      </c>
      <c r="E47" s="71"/>
      <c r="F47" s="81"/>
    </row>
    <row r="48" spans="1:4" s="68" customFormat="1" ht="12.75">
      <c r="A48" s="77"/>
      <c r="B48" s="78"/>
      <c r="C48" s="78"/>
      <c r="D48" s="77"/>
    </row>
    <row r="49" spans="1:6" s="68" customFormat="1" ht="12.75">
      <c r="A49" s="64">
        <v>10</v>
      </c>
      <c r="B49" s="68" t="s">
        <v>174</v>
      </c>
      <c r="C49" s="68" t="s">
        <v>6</v>
      </c>
      <c r="D49" s="64">
        <v>25</v>
      </c>
      <c r="E49" s="71"/>
      <c r="F49" s="81"/>
    </row>
    <row r="50" spans="1:4" s="68" customFormat="1" ht="25.5">
      <c r="A50" s="64"/>
      <c r="B50" s="85" t="s">
        <v>175</v>
      </c>
      <c r="D50" s="64"/>
    </row>
    <row r="51" spans="1:5" s="68" customFormat="1" ht="13.5">
      <c r="A51" s="64"/>
      <c r="D51" s="64"/>
      <c r="E51" s="86"/>
    </row>
    <row r="52" spans="1:6" s="68" customFormat="1" ht="25.5">
      <c r="A52" s="64">
        <v>11</v>
      </c>
      <c r="B52" s="166" t="s">
        <v>176</v>
      </c>
      <c r="C52" s="82" t="s">
        <v>3</v>
      </c>
      <c r="D52" s="64">
        <v>55</v>
      </c>
      <c r="E52" s="71"/>
      <c r="F52" s="81"/>
    </row>
    <row r="53" spans="1:4" s="68" customFormat="1" ht="12.75">
      <c r="A53" s="88"/>
      <c r="B53" s="83"/>
      <c r="C53" s="83"/>
      <c r="D53" s="64"/>
    </row>
    <row r="54" spans="1:6" s="68" customFormat="1" ht="12.75">
      <c r="A54" s="64">
        <v>12</v>
      </c>
      <c r="B54" s="82" t="s">
        <v>206</v>
      </c>
      <c r="D54" s="89"/>
      <c r="E54" s="90"/>
      <c r="F54" s="90"/>
    </row>
    <row r="55" spans="2:6" s="68" customFormat="1" ht="12.75">
      <c r="B55" s="82" t="s">
        <v>207</v>
      </c>
      <c r="D55" s="89"/>
      <c r="E55" s="90"/>
      <c r="F55" s="90"/>
    </row>
    <row r="56" spans="2:6" s="68" customFormat="1" ht="12.75">
      <c r="B56" s="82" t="s">
        <v>177</v>
      </c>
      <c r="D56" s="89"/>
      <c r="E56" s="90"/>
      <c r="F56" s="90"/>
    </row>
    <row r="57" spans="2:6" s="68" customFormat="1" ht="12.75">
      <c r="B57" s="82" t="s">
        <v>178</v>
      </c>
      <c r="D57" s="89"/>
      <c r="E57" s="90"/>
      <c r="F57" s="90"/>
    </row>
    <row r="58" spans="2:6" s="68" customFormat="1" ht="12.75">
      <c r="B58" s="82" t="s">
        <v>179</v>
      </c>
      <c r="C58" s="64" t="s">
        <v>6</v>
      </c>
      <c r="D58" s="89">
        <v>1</v>
      </c>
      <c r="E58" s="90"/>
      <c r="F58" s="81"/>
    </row>
    <row r="59" spans="2:6" s="68" customFormat="1" ht="12.75">
      <c r="B59" s="82" t="s">
        <v>180</v>
      </c>
      <c r="C59" s="64" t="s">
        <v>6</v>
      </c>
      <c r="D59" s="89">
        <v>1</v>
      </c>
      <c r="E59" s="90"/>
      <c r="F59" s="81"/>
    </row>
    <row r="60" spans="2:6" s="68" customFormat="1" ht="12.75">
      <c r="B60" s="82" t="s">
        <v>181</v>
      </c>
      <c r="C60" s="64" t="s">
        <v>3</v>
      </c>
      <c r="D60" s="89">
        <v>12</v>
      </c>
      <c r="E60" s="90"/>
      <c r="F60" s="81"/>
    </row>
    <row r="61" spans="1:5" s="68" customFormat="1" ht="12.75">
      <c r="A61" s="91"/>
      <c r="C61" s="64"/>
      <c r="D61" s="92"/>
      <c r="E61" s="71"/>
    </row>
    <row r="62" spans="1:6" s="68" customFormat="1" ht="38.25">
      <c r="A62" s="93">
        <v>13</v>
      </c>
      <c r="B62" s="83" t="s">
        <v>182</v>
      </c>
      <c r="C62" s="83" t="s">
        <v>6</v>
      </c>
      <c r="D62" s="64">
        <v>1</v>
      </c>
      <c r="E62" s="71"/>
      <c r="F62" s="81"/>
    </row>
    <row r="63" spans="1:4" s="68" customFormat="1" ht="12.75">
      <c r="A63" s="64"/>
      <c r="C63" s="64"/>
      <c r="D63" s="69"/>
    </row>
    <row r="64" spans="1:6" s="63" customFormat="1" ht="25.5">
      <c r="A64" s="93">
        <v>14</v>
      </c>
      <c r="B64" s="83" t="s">
        <v>183</v>
      </c>
      <c r="C64" s="83" t="s">
        <v>152</v>
      </c>
      <c r="D64" s="64">
        <v>20</v>
      </c>
      <c r="E64" s="71"/>
      <c r="F64" s="81"/>
    </row>
    <row r="65" spans="1:6" s="63" customFormat="1" ht="12.75">
      <c r="A65" s="94"/>
      <c r="B65" s="68"/>
      <c r="C65" s="68"/>
      <c r="D65" s="64"/>
      <c r="E65" s="68"/>
      <c r="F65" s="68"/>
    </row>
    <row r="66" spans="1:6" s="63" customFormat="1" ht="25.5">
      <c r="A66" s="93">
        <v>15</v>
      </c>
      <c r="B66" s="83" t="s">
        <v>184</v>
      </c>
      <c r="C66" s="83" t="s">
        <v>152</v>
      </c>
      <c r="D66" s="64">
        <v>65</v>
      </c>
      <c r="E66" s="71"/>
      <c r="F66" s="81"/>
    </row>
    <row r="67" spans="1:4" s="68" customFormat="1" ht="12.75">
      <c r="A67" s="64"/>
      <c r="C67" s="64"/>
      <c r="D67" s="69"/>
    </row>
    <row r="68" spans="1:6" s="68" customFormat="1" ht="25.5">
      <c r="A68" s="64">
        <v>16</v>
      </c>
      <c r="B68" s="83" t="s">
        <v>208</v>
      </c>
      <c r="C68" s="68" t="s">
        <v>147</v>
      </c>
      <c r="D68" s="64" t="s">
        <v>147</v>
      </c>
      <c r="E68" s="71"/>
      <c r="F68" s="81"/>
    </row>
    <row r="69" spans="1:6" s="68" customFormat="1" ht="12.75">
      <c r="A69" s="79"/>
      <c r="B69" s="78" t="s">
        <v>209</v>
      </c>
      <c r="C69" s="87" t="s">
        <v>6</v>
      </c>
      <c r="D69" s="64">
        <v>1</v>
      </c>
      <c r="E69" s="71"/>
      <c r="F69" s="81"/>
    </row>
    <row r="70" spans="1:6" s="63" customFormat="1" ht="12.75">
      <c r="A70" s="93"/>
      <c r="B70" s="83"/>
      <c r="C70" s="83"/>
      <c r="D70" s="64"/>
      <c r="E70" s="71"/>
      <c r="F70" s="81"/>
    </row>
    <row r="71" spans="1:41" s="138" customFormat="1" ht="76.5">
      <c r="A71" s="133">
        <v>17</v>
      </c>
      <c r="B71" s="134" t="s">
        <v>210</v>
      </c>
      <c r="C71" s="135" t="s">
        <v>3</v>
      </c>
      <c r="D71" s="135">
        <v>30</v>
      </c>
      <c r="E71" s="136"/>
      <c r="F71" s="137"/>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row>
    <row r="72" spans="1:41" s="138" customFormat="1" ht="12.75">
      <c r="A72" s="133"/>
      <c r="B72" s="134"/>
      <c r="C72" s="135"/>
      <c r="D72" s="135"/>
      <c r="E72" s="136"/>
      <c r="F72" s="137"/>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row>
    <row r="73" spans="1:41" s="138" customFormat="1" ht="63.75">
      <c r="A73" s="133">
        <f>A71+1</f>
        <v>18</v>
      </c>
      <c r="B73" s="140" t="s">
        <v>211</v>
      </c>
      <c r="C73" s="135" t="s">
        <v>3</v>
      </c>
      <c r="D73" s="135">
        <v>330</v>
      </c>
      <c r="E73" s="136"/>
      <c r="F73" s="137"/>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row>
    <row r="74" spans="1:41" s="138" customFormat="1" ht="12.75">
      <c r="A74" s="133"/>
      <c r="B74" s="134"/>
      <c r="C74" s="135"/>
      <c r="D74" s="135"/>
      <c r="E74" s="136"/>
      <c r="F74" s="137"/>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row>
    <row r="75" spans="1:41" s="138" customFormat="1" ht="51" customHeight="1">
      <c r="A75" s="133">
        <f>A73+1</f>
        <v>19</v>
      </c>
      <c r="B75" s="140" t="s">
        <v>212</v>
      </c>
      <c r="C75" s="135" t="s">
        <v>3</v>
      </c>
      <c r="D75" s="135">
        <v>10</v>
      </c>
      <c r="E75" s="136"/>
      <c r="F75" s="137"/>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row>
    <row r="76" spans="1:41" s="138" customFormat="1" ht="12.75">
      <c r="A76" s="133"/>
      <c r="B76" s="140"/>
      <c r="C76" s="135"/>
      <c r="D76" s="135"/>
      <c r="E76" s="136"/>
      <c r="F76" s="137"/>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row>
    <row r="77" spans="1:41" s="138" customFormat="1" ht="51">
      <c r="A77" s="133">
        <f>A75+1</f>
        <v>20</v>
      </c>
      <c r="B77" s="140" t="s">
        <v>213</v>
      </c>
      <c r="C77" s="135" t="s">
        <v>3</v>
      </c>
      <c r="D77" s="135">
        <v>30</v>
      </c>
      <c r="E77" s="136"/>
      <c r="F77" s="141"/>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row>
    <row r="78" spans="1:41" s="138" customFormat="1" ht="12.75">
      <c r="A78" s="133"/>
      <c r="B78" s="140"/>
      <c r="C78" s="135"/>
      <c r="D78" s="135"/>
      <c r="E78" s="136"/>
      <c r="F78" s="141"/>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row>
    <row r="79" spans="1:41" s="138" customFormat="1" ht="63.75">
      <c r="A79" s="133">
        <f>A77+1</f>
        <v>21</v>
      </c>
      <c r="B79" s="140" t="s">
        <v>214</v>
      </c>
      <c r="C79" s="135" t="s">
        <v>3</v>
      </c>
      <c r="D79" s="135">
        <v>12</v>
      </c>
      <c r="E79" s="136"/>
      <c r="F79" s="141"/>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row>
    <row r="80" spans="1:41" s="138" customFormat="1" ht="12.75">
      <c r="A80" s="133"/>
      <c r="B80" s="140"/>
      <c r="C80" s="135"/>
      <c r="D80" s="135"/>
      <c r="E80" s="136"/>
      <c r="F80" s="141"/>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row>
    <row r="81" spans="1:41" s="138" customFormat="1" ht="38.25">
      <c r="A81" s="133">
        <f>A79+1</f>
        <v>22</v>
      </c>
      <c r="B81" s="140" t="s">
        <v>215</v>
      </c>
      <c r="C81" s="135" t="s">
        <v>3</v>
      </c>
      <c r="D81" s="135">
        <v>15</v>
      </c>
      <c r="E81" s="136"/>
      <c r="F81" s="137"/>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row>
    <row r="82" spans="1:41" s="138" customFormat="1" ht="12.75">
      <c r="A82" s="133"/>
      <c r="B82" s="140"/>
      <c r="C82" s="135"/>
      <c r="D82" s="135"/>
      <c r="E82" s="136"/>
      <c r="F82" s="141"/>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row>
    <row r="83" spans="1:41" s="138" customFormat="1" ht="63.75" customHeight="1">
      <c r="A83" s="133">
        <f>A81+1</f>
        <v>23</v>
      </c>
      <c r="B83" s="140" t="s">
        <v>216</v>
      </c>
      <c r="C83" s="135" t="s">
        <v>3</v>
      </c>
      <c r="D83" s="135">
        <v>18</v>
      </c>
      <c r="E83" s="136"/>
      <c r="F83" s="141"/>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row>
    <row r="84" spans="1:41" s="138" customFormat="1" ht="12.75">
      <c r="A84" s="133"/>
      <c r="B84" s="140"/>
      <c r="C84" s="135"/>
      <c r="D84" s="135"/>
      <c r="E84" s="136"/>
      <c r="F84" s="141"/>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row>
    <row r="85" spans="1:41" s="138" customFormat="1" ht="51">
      <c r="A85" s="133">
        <f>A83+1</f>
        <v>24</v>
      </c>
      <c r="B85" s="140" t="s">
        <v>217</v>
      </c>
      <c r="C85" s="135" t="s">
        <v>152</v>
      </c>
      <c r="D85" s="135">
        <v>280</v>
      </c>
      <c r="E85" s="136"/>
      <c r="F85" s="141"/>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row>
    <row r="86" spans="1:41" s="138" customFormat="1" ht="12.75">
      <c r="A86" s="133"/>
      <c r="B86" s="140"/>
      <c r="C86" s="135"/>
      <c r="D86" s="135"/>
      <c r="E86" s="136"/>
      <c r="F86" s="141"/>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row>
    <row r="87" spans="1:41" s="138" customFormat="1" ht="51">
      <c r="A87" s="133">
        <f>A85+1</f>
        <v>25</v>
      </c>
      <c r="B87" s="140" t="s">
        <v>218</v>
      </c>
      <c r="C87" s="135" t="s">
        <v>3</v>
      </c>
      <c r="D87" s="135">
        <v>17</v>
      </c>
      <c r="E87" s="136"/>
      <c r="F87" s="141"/>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row>
    <row r="88" spans="1:41" s="138" customFormat="1" ht="12.75">
      <c r="A88" s="133"/>
      <c r="B88" s="140"/>
      <c r="C88" s="135"/>
      <c r="D88" s="135"/>
      <c r="E88" s="136"/>
      <c r="F88" s="141"/>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row>
    <row r="89" spans="1:41" s="138" customFormat="1" ht="51">
      <c r="A89" s="133">
        <f>A87+1</f>
        <v>26</v>
      </c>
      <c r="B89" s="140" t="s">
        <v>219</v>
      </c>
      <c r="C89" s="135" t="s">
        <v>3</v>
      </c>
      <c r="D89" s="135">
        <v>2</v>
      </c>
      <c r="E89" s="136"/>
      <c r="F89" s="141"/>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row>
    <row r="90" spans="1:41" s="138" customFormat="1" ht="12.75">
      <c r="A90" s="133"/>
      <c r="B90" s="140"/>
      <c r="C90" s="135"/>
      <c r="D90" s="135"/>
      <c r="E90" s="136"/>
      <c r="F90" s="141"/>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row>
    <row r="91" spans="1:41" s="142" customFormat="1" ht="12.75">
      <c r="A91" s="133">
        <f>A89+1</f>
        <v>27</v>
      </c>
      <c r="B91" s="140" t="s">
        <v>220</v>
      </c>
      <c r="C91" s="135" t="s">
        <v>221</v>
      </c>
      <c r="D91" s="135">
        <v>10</v>
      </c>
      <c r="E91" s="136"/>
      <c r="F91" s="141"/>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row>
    <row r="92" spans="1:41" s="142" customFormat="1" ht="12.75">
      <c r="A92" s="144"/>
      <c r="B92" s="140"/>
      <c r="C92" s="145"/>
      <c r="D92" s="146"/>
      <c r="E92" s="147"/>
      <c r="F92" s="148"/>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row>
    <row r="93" spans="1:41" s="142" customFormat="1" ht="12.75">
      <c r="A93" s="133">
        <v>28</v>
      </c>
      <c r="B93" s="149" t="s">
        <v>222</v>
      </c>
      <c r="C93" s="150" t="s">
        <v>223</v>
      </c>
      <c r="D93" s="150">
        <v>3</v>
      </c>
      <c r="E93" s="151"/>
      <c r="F93" s="148"/>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row>
    <row r="94" spans="1:41" s="142" customFormat="1" ht="12.75">
      <c r="A94" s="144"/>
      <c r="B94" s="140"/>
      <c r="C94" s="145"/>
      <c r="D94" s="146"/>
      <c r="E94" s="147"/>
      <c r="F94" s="148"/>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row>
    <row r="95" spans="1:41" s="142" customFormat="1" ht="12.75">
      <c r="A95" s="133">
        <v>29</v>
      </c>
      <c r="B95" s="149" t="s">
        <v>224</v>
      </c>
      <c r="C95" s="150" t="s">
        <v>223</v>
      </c>
      <c r="D95" s="150">
        <v>3</v>
      </c>
      <c r="E95" s="151"/>
      <c r="F95" s="148"/>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row>
    <row r="96" spans="1:41" s="142" customFormat="1" ht="12.75">
      <c r="A96" s="144"/>
      <c r="B96" s="140"/>
      <c r="C96" s="145"/>
      <c r="D96" s="146"/>
      <c r="E96" s="147"/>
      <c r="F96" s="148"/>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row>
    <row r="97" spans="1:41" s="142" customFormat="1" ht="25.5">
      <c r="A97" s="133">
        <f>A95+1</f>
        <v>30</v>
      </c>
      <c r="B97" s="149" t="s">
        <v>225</v>
      </c>
      <c r="C97" s="150" t="s">
        <v>223</v>
      </c>
      <c r="D97" s="150">
        <v>5</v>
      </c>
      <c r="E97" s="151"/>
      <c r="F97" s="148"/>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row>
    <row r="98" spans="1:41" s="138" customFormat="1" ht="12.75">
      <c r="A98" s="133"/>
      <c r="B98" s="134"/>
      <c r="C98" s="135"/>
      <c r="D98" s="135"/>
      <c r="E98" s="136"/>
      <c r="F98" s="137"/>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row>
    <row r="99" spans="1:41" s="142" customFormat="1" ht="119.25" customHeight="1">
      <c r="A99" s="133">
        <v>31</v>
      </c>
      <c r="B99" s="152" t="s">
        <v>234</v>
      </c>
      <c r="C99" s="153" t="s">
        <v>6</v>
      </c>
      <c r="D99" s="153">
        <v>1</v>
      </c>
      <c r="E99" s="151"/>
      <c r="F99" s="148"/>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row>
    <row r="100" spans="1:41" s="142" customFormat="1" ht="12.75">
      <c r="A100" s="168"/>
      <c r="B100" s="152"/>
      <c r="C100" s="153"/>
      <c r="D100" s="153"/>
      <c r="E100" s="169"/>
      <c r="F100" s="170"/>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row>
    <row r="101" spans="1:7" s="63" customFormat="1" ht="12.75" customHeight="1">
      <c r="A101" s="64"/>
      <c r="B101" s="65" t="s">
        <v>235</v>
      </c>
      <c r="C101" s="68"/>
      <c r="D101" s="69"/>
      <c r="E101" s="68"/>
      <c r="F101" s="95"/>
      <c r="G101" s="132"/>
    </row>
  </sheetData>
  <sheetProtection/>
  <mergeCells count="1">
    <mergeCell ref="B1:E1"/>
  </mergeCells>
  <printOptions/>
  <pageMargins left="0.984251968503937" right="0.5905511811023623" top="1.1811023622047245" bottom="0.984251968503937" header="0.5118110236220472" footer="0.5118110236220472"/>
  <pageSetup horizontalDpi="300" verticalDpi="300" orientation="portrait" paperSize="9" scale="99" r:id="rId1"/>
  <headerFooter alignWithMargins="0">
    <oddHeader>&amp;L&amp;D&amp;CPIN d.o.o., Mlinska 22, Maribor
---------------------------------------------------------------------------------
</oddHeader>
  </headerFooter>
  <rowBreaks count="1" manualBreakCount="1">
    <brk id="4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PIN 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ALEŠ GLAVNIK</dc:creator>
  <cp:keywords/>
  <dc:description/>
  <cp:lastModifiedBy>Rok SELINŠEK</cp:lastModifiedBy>
  <cp:lastPrinted>2017-05-30T12:57:59Z</cp:lastPrinted>
  <dcterms:created xsi:type="dcterms:W3CDTF">1999-06-27T14:16:38Z</dcterms:created>
  <dcterms:modified xsi:type="dcterms:W3CDTF">2017-08-09T09:00:01Z</dcterms:modified>
  <cp:category/>
  <cp:version/>
  <cp:contentType/>
  <cp:contentStatus/>
</cp:coreProperties>
</file>