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TENIS-optimirano" sheetId="1" r:id="rId1"/>
  </sheets>
  <definedNames>
    <definedName name="_xlnm.Print_Area" localSheetId="0">'TENIS-optimirano'!$A$1:$K$710</definedName>
  </definedNames>
  <calcPr fullCalcOnLoad="1"/>
</workbook>
</file>

<file path=xl/sharedStrings.xml><?xml version="1.0" encoding="utf-8"?>
<sst xmlns="http://schemas.openxmlformats.org/spreadsheetml/2006/main" count="234" uniqueCount="145">
  <si>
    <t>A)</t>
  </si>
  <si>
    <t>Pripravljalna dela</t>
  </si>
  <si>
    <t xml:space="preserve"> </t>
  </si>
  <si>
    <t>01.</t>
  </si>
  <si>
    <t>m</t>
  </si>
  <si>
    <t>02.</t>
  </si>
  <si>
    <t>Priprava materiala</t>
  </si>
  <si>
    <t>03.</t>
  </si>
  <si>
    <t>Zavarovanje gradbišča (delno)</t>
  </si>
  <si>
    <t>04.</t>
  </si>
  <si>
    <t>B)</t>
  </si>
  <si>
    <t>Gradbena dela</t>
  </si>
  <si>
    <t>kom</t>
  </si>
  <si>
    <t xml:space="preserve"> m</t>
  </si>
  <si>
    <t>05.</t>
  </si>
  <si>
    <t>06.</t>
  </si>
  <si>
    <t>07.</t>
  </si>
  <si>
    <t>C)</t>
  </si>
  <si>
    <t>Montažna dela</t>
  </si>
  <si>
    <t>Zaključna dela</t>
  </si>
  <si>
    <t>Kontrolne meritve:</t>
  </si>
  <si>
    <t xml:space="preserve">   - galvanskih stikov</t>
  </si>
  <si>
    <t xml:space="preserve">     ozem.in izol. upor.</t>
  </si>
  <si>
    <t>Dobava in izdelava kabelskih</t>
  </si>
  <si>
    <t xml:space="preserve">Dobava in polaganje izolirane bakrene </t>
  </si>
  <si>
    <t>SKUPAJ (EUR):</t>
  </si>
  <si>
    <t xml:space="preserve">          </t>
  </si>
  <si>
    <t xml:space="preserve">izkop in zasip kabelskega jarka v  </t>
  </si>
  <si>
    <t>(zasip-nabijanje v plasteh po 20 cm)</t>
  </si>
  <si>
    <t>Izdelava kabelske blazine</t>
  </si>
  <si>
    <t>iz mivke ali presejane zemlje</t>
  </si>
  <si>
    <t>za jarek dim: 0.4 x 0.8 m</t>
  </si>
  <si>
    <t xml:space="preserve">Dobava in polaganje plastičnih </t>
  </si>
  <si>
    <t>cevi cevne kanalizacije tip</t>
  </si>
  <si>
    <t>Zakoličba</t>
  </si>
  <si>
    <t>Zakoličba obstoječih komunalnih vodov</t>
  </si>
  <si>
    <t xml:space="preserve">Kombinirani ročno/strojni (20/80%) </t>
  </si>
  <si>
    <t>Dobava in polaganje</t>
  </si>
  <si>
    <t>opozorilnega plast. traku (2x)</t>
  </si>
  <si>
    <t xml:space="preserve">Dobava in montaža </t>
  </si>
  <si>
    <t>z INOX križno sponko</t>
  </si>
  <si>
    <r>
      <rPr>
        <i/>
        <sz val="10"/>
        <rFont val="Courier New CE"/>
        <family val="3"/>
      </rPr>
      <t>Drobna montažna dela</t>
    </r>
  </si>
  <si>
    <t>Snemanje in izris kabelske trase</t>
  </si>
  <si>
    <t xml:space="preserve">za kataster (geodetski posnetek)           </t>
  </si>
  <si>
    <t>Pregled in preiskus JR</t>
  </si>
  <si>
    <t>Dobava in polaganje pocinkanega</t>
  </si>
  <si>
    <t xml:space="preserve">valjanca 25 * 4 mm </t>
  </si>
  <si>
    <t>08.</t>
  </si>
  <si>
    <t>09.</t>
  </si>
  <si>
    <t>OPOMBE:</t>
  </si>
  <si>
    <t>kpl</t>
  </si>
  <si>
    <t>končnikov (povitje) in priključitev)</t>
  </si>
  <si>
    <t>zemljišču III.kat.</t>
  </si>
  <si>
    <t>dim. 0.5 x 0.8 m</t>
  </si>
  <si>
    <t>dim. 0.4 x 0.8 m</t>
  </si>
  <si>
    <t>za jarek dim: 0.5 x 0.8 m</t>
  </si>
  <si>
    <t xml:space="preserve"> - NYY-J 3x2,5 0,6/1kV</t>
  </si>
  <si>
    <t>Dobava in montaža, usmeritve:</t>
  </si>
  <si>
    <t>instalacije kablov v stebru</t>
  </si>
  <si>
    <t>pletenice 50 mm2 s priklj. na steber</t>
  </si>
  <si>
    <t>in opremo v omarici:</t>
  </si>
  <si>
    <t>- stikalo 500 V, 6 A (0-1)</t>
  </si>
  <si>
    <t>- prenap. odvodnik 320V,10kA</t>
  </si>
  <si>
    <r>
      <t>glavne razdelino krmilne omarice-</t>
    </r>
    <r>
      <rPr>
        <b/>
        <i/>
        <sz val="10"/>
        <rFont val="Courier New CE"/>
        <family val="0"/>
      </rPr>
      <t>GRO</t>
    </r>
  </si>
  <si>
    <t>svetilka s sijalko Fc 18 W</t>
  </si>
  <si>
    <t>zbiralka N</t>
  </si>
  <si>
    <t>zbiralka PE</t>
  </si>
  <si>
    <t>varovalke avtomatske 6-10 A</t>
  </si>
  <si>
    <t>šuko vtičnica 230V, 10A</t>
  </si>
  <si>
    <t>ključavnica</t>
  </si>
  <si>
    <t>10.</t>
  </si>
  <si>
    <t>11.</t>
  </si>
  <si>
    <t xml:space="preserve">   - osvetljenosti z nastavitvami</t>
  </si>
  <si>
    <r>
      <t xml:space="preserve">  - 1 x PC </t>
    </r>
    <r>
      <rPr>
        <sz val="11"/>
        <rFont val="Symbol"/>
        <family val="1"/>
      </rPr>
      <t>F</t>
    </r>
    <r>
      <rPr>
        <sz val="11"/>
        <rFont val="Times New Roman"/>
        <family val="1"/>
      </rPr>
      <t xml:space="preserve"> </t>
    </r>
    <r>
      <rPr>
        <i/>
        <sz val="10"/>
        <rFont val="Times New Roman"/>
        <family val="1"/>
      </rPr>
      <t>50</t>
    </r>
  </si>
  <si>
    <r>
      <t xml:space="preserve">  - 1 x PC </t>
    </r>
    <r>
      <rPr>
        <sz val="11"/>
        <rFont val="Symbol"/>
        <family val="1"/>
      </rPr>
      <t>F</t>
    </r>
    <r>
      <rPr>
        <sz val="11"/>
        <rFont val="Times New Roman"/>
        <family val="1"/>
      </rPr>
      <t xml:space="preserve"> </t>
    </r>
    <r>
      <rPr>
        <i/>
        <sz val="10"/>
        <rFont val="Courier New"/>
        <family val="3"/>
      </rPr>
      <t>110</t>
    </r>
  </si>
  <si>
    <t>vezan v snopih na nos. jekl. vrv</t>
  </si>
  <si>
    <t>svetilka s sijalko Fc 18 W, stikalom</t>
  </si>
  <si>
    <t>ožičenje, sponke, označbe</t>
  </si>
  <si>
    <t>D)</t>
  </si>
  <si>
    <t>DDV 22%</t>
  </si>
  <si>
    <t>pav</t>
  </si>
  <si>
    <t>za kabel AL 16-35 mm2</t>
  </si>
  <si>
    <t>s priključitvijo</t>
  </si>
  <si>
    <r>
      <t>priključne omarice-</t>
    </r>
    <r>
      <rPr>
        <b/>
        <i/>
        <sz val="10"/>
        <rFont val="Courier New CE"/>
        <family val="0"/>
      </rPr>
      <t xml:space="preserve">PO </t>
    </r>
  </si>
  <si>
    <t>po vezalni shemi–risba 5.</t>
  </si>
  <si>
    <t>Izvedba kabelske spojke do 50mm2</t>
  </si>
  <si>
    <t>3-polni varoval. ločilnik 100 A</t>
  </si>
  <si>
    <t>12.</t>
  </si>
  <si>
    <t>Dobava in montaža:</t>
  </si>
  <si>
    <t>po vezalni shemi–risba 6.</t>
  </si>
  <si>
    <t>Izdelava dokumentacije:</t>
  </si>
  <si>
    <t>13.</t>
  </si>
  <si>
    <t>z demontažo obstoječe omare</t>
  </si>
  <si>
    <t xml:space="preserve"> - PID in NOV</t>
  </si>
  <si>
    <t>Dobava polaganje in priklopi kabla :</t>
  </si>
  <si>
    <t>* STEBRI PREDVIDENI ZA I. VETROVNO CONO</t>
  </si>
  <si>
    <t>(risba 3.1) -GLEJ OPOMBO 3.</t>
  </si>
  <si>
    <t>-GLEJ OPOMBO 3.</t>
  </si>
  <si>
    <t>1.</t>
  </si>
  <si>
    <t>2.</t>
  </si>
  <si>
    <t>3.</t>
  </si>
  <si>
    <t xml:space="preserve">* V PRIMERU IZBIRE DRUGAČNIH STEBROV OZ, TEMELJEV DOBAVITELJ DOLŽAN </t>
  </si>
  <si>
    <t xml:space="preserve">  PREDLOŽITI USTREZNI STATIČNI IZRAČUN</t>
  </si>
  <si>
    <t xml:space="preserve">Betonski montažni temelj za kandelaber 9m </t>
  </si>
  <si>
    <t xml:space="preserve">dim. 43*43*150cm s sidrno ploščo  </t>
  </si>
  <si>
    <t>kot npr F-150 V/43</t>
  </si>
  <si>
    <t>CINK VIJAKI 300x300 M24 106302PXXS</t>
  </si>
  <si>
    <r>
      <rPr>
        <i/>
        <sz val="10"/>
        <color indexed="10"/>
        <rFont val="Courier New CE"/>
        <family val="0"/>
      </rPr>
      <t>(N.4)</t>
    </r>
    <r>
      <rPr>
        <i/>
        <sz val="10"/>
        <rFont val="Courier New CE"/>
        <family val="0"/>
      </rPr>
      <t xml:space="preserve"> dobava, izkop in montaža </t>
    </r>
  </si>
  <si>
    <t xml:space="preserve">Dobava, izkop in postavitev </t>
  </si>
  <si>
    <t>montažnega temelja F60 za prosto-</t>
  </si>
  <si>
    <t xml:space="preserve">stoječo omarico PO </t>
  </si>
  <si>
    <t>montažnega temelja F100 za prosto-</t>
  </si>
  <si>
    <t>stoječo omarico GRO</t>
  </si>
  <si>
    <t>Rušenje in ponovna postavitev tlakovane</t>
  </si>
  <si>
    <t>površine od.tč.B do C</t>
  </si>
  <si>
    <t>m2</t>
  </si>
  <si>
    <t>Drobna gradbena dela</t>
  </si>
  <si>
    <t>Trganje asfalta in ponovno asvalt.</t>
  </si>
  <si>
    <t>(rezanje, odvoz na deponijo,</t>
  </si>
  <si>
    <t>priprava in utrditev tampona...)</t>
  </si>
  <si>
    <t>Ureditev prekopanih zelenic</t>
  </si>
  <si>
    <t xml:space="preserve"> - NAYY-J 4x16 0,6/1kV</t>
  </si>
  <si>
    <t xml:space="preserve">9m, s konzolno ploščo 6*412*300 za </t>
  </si>
  <si>
    <t>vijake 4*M23 in s prečno konzolo za tri</t>
  </si>
  <si>
    <t>reflektorje dolžine 2,8m C80</t>
  </si>
  <si>
    <t>Kandelaber konusni cinkan, na sidro višine</t>
  </si>
  <si>
    <t>Kot npr.: Philips BVP651 LED750--4S/740 PSD OFA52 ALU</t>
  </si>
  <si>
    <t>DALI regulacija - 1*komunikator, 1*repeator</t>
  </si>
  <si>
    <t>H=9m - dovod iz PO za 3 žaromete</t>
  </si>
  <si>
    <t>1-polni varoval. ločilnik 10 A</t>
  </si>
  <si>
    <t>Asimetričen LED reflektor, zaščita pred prahom in vlago IP66, zaščiten proti udarcem IK09, ohšje iz tlačno ulitega aluminija, kaljeno visokoprosojno steklo, temperaturna zaščita napajalnika in LED modula, v primeru pregretja se zniža svetlobni tok, ali se svetilka ugasne. Odpiranje ohišja brez orodja. Možnost zamenjave led modula ali napajalnika. DALI regulacijska. Svetobni tok svetilke 63.080lm, priključna moč svetilke 495W, življenjska doba 100.000 ur, barvna temperatura 5700K, indeks barvnega videza 70.</t>
  </si>
  <si>
    <t xml:space="preserve">plastično ohišje - iz.razred II. </t>
  </si>
  <si>
    <t>dimenzij 1*1*0,3m ali podobna</t>
  </si>
  <si>
    <t xml:space="preserve"> - stikalo 500 V , 125 A (0-1)</t>
  </si>
  <si>
    <t>3x NYY-J 5x2,5 0,6/1 kV l=18 m</t>
  </si>
  <si>
    <t xml:space="preserve">plastično ohišje iz.razred II. </t>
  </si>
  <si>
    <t>dimenzij 0,6*1*0,3m ali podobna</t>
  </si>
  <si>
    <t>4.</t>
  </si>
  <si>
    <t>* DEMONTAŽA IN ODKLOP KOMPRESORJA NI PREDMET TEGA NAČRTA.</t>
  </si>
  <si>
    <t>REKAPITULACIJA razsvetljava TENIS</t>
  </si>
  <si>
    <t>5.</t>
  </si>
  <si>
    <t>* STROŠEK GLAVNE RAZDELILNE OMARE "GRO" SE PODVAJA Z NAČRTOM OSVETLITVE</t>
  </si>
  <si>
    <t xml:space="preserve">  PEŠČENIH IGRIŠČ. OMARA JE V OBEH PRIMERIH ENAKA - SKUPNA.</t>
  </si>
  <si>
    <t>* CENE FORMIRANE V .</t>
  </si>
  <si>
    <t xml:space="preserve">T.2.1. POPIS DEL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</si>
</sst>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s>
  <fonts count="55">
    <font>
      <sz val="10"/>
      <name val="Arial CE"/>
      <family val="0"/>
    </font>
    <font>
      <sz val="11"/>
      <color indexed="8"/>
      <name val="Calibri"/>
      <family val="2"/>
    </font>
    <font>
      <i/>
      <sz val="10"/>
      <name val="Courier New CE"/>
      <family val="3"/>
    </font>
    <font>
      <b/>
      <i/>
      <sz val="10"/>
      <name val="Courier New CE"/>
      <family val="3"/>
    </font>
    <font>
      <b/>
      <i/>
      <sz val="12"/>
      <name val="Courier New CE"/>
      <family val="3"/>
    </font>
    <font>
      <b/>
      <sz val="10"/>
      <name val="Arial CE"/>
      <family val="0"/>
    </font>
    <font>
      <b/>
      <i/>
      <sz val="10"/>
      <name val="Arial CE"/>
      <family val="0"/>
    </font>
    <font>
      <b/>
      <i/>
      <sz val="14"/>
      <name val="Courier New CE"/>
      <family val="0"/>
    </font>
    <font>
      <sz val="12"/>
      <name val="Arial CE"/>
      <family val="0"/>
    </font>
    <font>
      <i/>
      <sz val="10"/>
      <name val="Courier New"/>
      <family val="3"/>
    </font>
    <font>
      <sz val="10"/>
      <name val="Courier New"/>
      <family val="3"/>
    </font>
    <font>
      <i/>
      <sz val="10"/>
      <color indexed="10"/>
      <name val="Courier New CE"/>
      <family val="3"/>
    </font>
    <font>
      <i/>
      <sz val="10"/>
      <color indexed="8"/>
      <name val="Courier New CE"/>
      <family val="3"/>
    </font>
    <font>
      <b/>
      <i/>
      <sz val="10"/>
      <color indexed="8"/>
      <name val="Courier New CE"/>
      <family val="3"/>
    </font>
    <font>
      <sz val="10"/>
      <color indexed="8"/>
      <name val="Arial CE"/>
      <family val="0"/>
    </font>
    <font>
      <sz val="11"/>
      <name val="Times New Roman"/>
      <family val="1"/>
    </font>
    <font>
      <sz val="11"/>
      <name val="Symbol"/>
      <family val="1"/>
    </font>
    <font>
      <u val="single"/>
      <sz val="10"/>
      <color indexed="12"/>
      <name val="Arial CE"/>
      <family val="0"/>
    </font>
    <font>
      <u val="single"/>
      <sz val="10"/>
      <color indexed="36"/>
      <name val="Arial CE"/>
      <family val="0"/>
    </font>
    <font>
      <i/>
      <sz val="10"/>
      <name val="Times New Roman"/>
      <family val="1"/>
    </font>
    <font>
      <sz val="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rgb="FFFF0000"/>
      <name val="Courier New CE"/>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17" fillId="0" borderId="0" applyNumberFormat="0" applyFill="0" applyBorder="0" applyAlignment="0" applyProtection="0"/>
    <xf numFmtId="0" fontId="40" fillId="20"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8" fillId="0" borderId="6" applyNumberFormat="0" applyFill="0" applyAlignment="0" applyProtection="0"/>
    <xf numFmtId="0" fontId="49" fillId="29" borderId="7" applyNumberFormat="0" applyAlignment="0" applyProtection="0"/>
    <xf numFmtId="0" fontId="50" fillId="20" borderId="8" applyNumberFormat="0" applyAlignment="0" applyProtection="0"/>
    <xf numFmtId="0" fontId="51"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1" borderId="8" applyNumberFormat="0" applyAlignment="0" applyProtection="0"/>
    <xf numFmtId="0" fontId="53" fillId="0" borderId="9" applyNumberFormat="0" applyFill="0" applyAlignment="0" applyProtection="0"/>
  </cellStyleXfs>
  <cellXfs count="14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0" fillId="0" borderId="0" xfId="0" applyFont="1" applyAlignment="1">
      <alignment/>
    </xf>
    <xf numFmtId="4" fontId="2" fillId="0" borderId="0" xfId="0" applyNumberFormat="1" applyFont="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4" fontId="2" fillId="0" borderId="0" xfId="0" applyNumberFormat="1" applyFont="1" applyAlignment="1">
      <alignment horizontal="right"/>
    </xf>
    <xf numFmtId="4" fontId="3" fillId="0" borderId="0" xfId="0" applyNumberFormat="1" applyFont="1" applyAlignment="1">
      <alignment/>
    </xf>
    <xf numFmtId="0" fontId="2" fillId="0" borderId="0" xfId="0" applyFont="1" applyAlignment="1">
      <alignment/>
    </xf>
    <xf numFmtId="4" fontId="0" fillId="0" borderId="0" xfId="0" applyNumberFormat="1" applyAlignment="1">
      <alignment/>
    </xf>
    <xf numFmtId="0" fontId="2" fillId="0" borderId="0" xfId="0" applyFont="1" applyFill="1" applyAlignment="1">
      <alignment horizontal="center"/>
    </xf>
    <xf numFmtId="0" fontId="0" fillId="0" borderId="0" xfId="0" applyFont="1" applyAlignment="1">
      <alignment/>
    </xf>
    <xf numFmtId="0" fontId="4" fillId="0" borderId="0" xfId="0" applyFont="1" applyAlignment="1">
      <alignment/>
    </xf>
    <xf numFmtId="0" fontId="2" fillId="32" borderId="0" xfId="0" applyFont="1" applyFill="1" applyAlignment="1">
      <alignment/>
    </xf>
    <xf numFmtId="0" fontId="0" fillId="32" borderId="0" xfId="0" applyFill="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right"/>
    </xf>
    <xf numFmtId="4" fontId="2" fillId="0" borderId="0" xfId="0" applyNumberFormat="1" applyFont="1" applyFill="1" applyAlignment="1">
      <alignment horizontal="right"/>
    </xf>
    <xf numFmtId="4" fontId="2" fillId="0" borderId="0" xfId="0" applyNumberFormat="1" applyFont="1" applyFill="1" applyAlignment="1">
      <alignment/>
    </xf>
    <xf numFmtId="0" fontId="0" fillId="0" borderId="0" xfId="0" applyFont="1" applyFill="1"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xf>
    <xf numFmtId="0" fontId="2" fillId="0" borderId="10" xfId="0" applyFont="1" applyFill="1" applyBorder="1" applyAlignment="1">
      <alignment/>
    </xf>
    <xf numFmtId="0" fontId="0" fillId="0" borderId="10" xfId="0" applyFont="1" applyFill="1" applyBorder="1" applyAlignment="1">
      <alignment/>
    </xf>
    <xf numFmtId="4" fontId="2" fillId="0" borderId="10" xfId="0" applyNumberFormat="1" applyFont="1" applyFill="1" applyBorder="1" applyAlignment="1">
      <alignment/>
    </xf>
    <xf numFmtId="4" fontId="3" fillId="0" borderId="11" xfId="0" applyNumberFormat="1" applyFont="1" applyFill="1" applyBorder="1" applyAlignment="1">
      <alignment/>
    </xf>
    <xf numFmtId="4" fontId="3" fillId="0" borderId="12"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0" fontId="4" fillId="0" borderId="0" xfId="0" applyFont="1" applyFill="1" applyAlignment="1">
      <alignment/>
    </xf>
    <xf numFmtId="0" fontId="0" fillId="0" borderId="0" xfId="0" applyFont="1" applyFill="1" applyAlignment="1">
      <alignment/>
    </xf>
    <xf numFmtId="4" fontId="3" fillId="0" borderId="0" xfId="0" applyNumberFormat="1" applyFont="1" applyAlignment="1">
      <alignment/>
    </xf>
    <xf numFmtId="4" fontId="0" fillId="0" borderId="0" xfId="0" applyNumberFormat="1" applyFont="1" applyFill="1" applyAlignment="1">
      <alignment/>
    </xf>
    <xf numFmtId="0" fontId="5" fillId="0" borderId="0" xfId="0" applyFont="1" applyAlignment="1">
      <alignment/>
    </xf>
    <xf numFmtId="4" fontId="0" fillId="0" borderId="0" xfId="0" applyNumberFormat="1" applyFill="1" applyAlignment="1">
      <alignment/>
    </xf>
    <xf numFmtId="0" fontId="2" fillId="0" borderId="0" xfId="0" applyFont="1" applyFill="1" applyAlignment="1">
      <alignment/>
    </xf>
    <xf numFmtId="0" fontId="7" fillId="0" borderId="0" xfId="0" applyFont="1" applyAlignment="1">
      <alignment/>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 fillId="0" borderId="0" xfId="0" applyFont="1" applyFill="1" applyBorder="1" applyAlignment="1">
      <alignment/>
    </xf>
    <xf numFmtId="0" fontId="2" fillId="0" borderId="0" xfId="0" applyFont="1" applyFill="1" applyBorder="1" applyAlignment="1">
      <alignment/>
    </xf>
    <xf numFmtId="0" fontId="2" fillId="32" borderId="0" xfId="0" applyFont="1" applyFill="1" applyBorder="1" applyAlignment="1">
      <alignment/>
    </xf>
    <xf numFmtId="4" fontId="3" fillId="0" borderId="0" xfId="0" applyNumberFormat="1" applyFont="1" applyFill="1" applyAlignment="1">
      <alignment/>
    </xf>
    <xf numFmtId="4" fontId="0" fillId="33" borderId="0" xfId="0" applyNumberFormat="1" applyFill="1" applyAlignment="1">
      <alignment/>
    </xf>
    <xf numFmtId="0" fontId="9" fillId="0" borderId="0" xfId="0" applyNumberFormat="1" applyFont="1" applyFill="1" applyAlignment="1">
      <alignment horizontal="center"/>
    </xf>
    <xf numFmtId="0" fontId="2" fillId="0" borderId="10" xfId="0" applyFont="1" applyFill="1" applyBorder="1" applyAlignment="1">
      <alignment horizontal="center"/>
    </xf>
    <xf numFmtId="0" fontId="11" fillId="0" borderId="0" xfId="0" applyFont="1" applyAlignment="1">
      <alignment/>
    </xf>
    <xf numFmtId="0" fontId="11" fillId="0" borderId="0" xfId="0" applyFont="1" applyFill="1" applyAlignment="1">
      <alignment/>
    </xf>
    <xf numFmtId="0" fontId="2" fillId="34" borderId="0" xfId="0" applyFont="1" applyFill="1" applyAlignment="1">
      <alignment horizontal="center"/>
    </xf>
    <xf numFmtId="0" fontId="2" fillId="34" borderId="0" xfId="0" applyFont="1" applyFill="1" applyAlignment="1">
      <alignment/>
    </xf>
    <xf numFmtId="0" fontId="10" fillId="0" borderId="0" xfId="0" applyFont="1" applyFill="1" applyAlignment="1">
      <alignment/>
    </xf>
    <xf numFmtId="0" fontId="2" fillId="0" borderId="0" xfId="0" applyFont="1" applyFill="1" applyAlignment="1" quotePrefix="1">
      <alignment/>
    </xf>
    <xf numFmtId="4" fontId="6" fillId="33" borderId="0" xfId="0" applyNumberFormat="1" applyFont="1" applyFill="1" applyAlignment="1">
      <alignment/>
    </xf>
    <xf numFmtId="0" fontId="3" fillId="35" borderId="0" xfId="0" applyFont="1" applyFill="1" applyAlignment="1">
      <alignment/>
    </xf>
    <xf numFmtId="0" fontId="0" fillId="35" borderId="0" xfId="0" applyFont="1" applyFill="1" applyAlignment="1">
      <alignment/>
    </xf>
    <xf numFmtId="0" fontId="2" fillId="35" borderId="0" xfId="0" applyFont="1" applyFill="1" applyAlignment="1">
      <alignment horizontal="center"/>
    </xf>
    <xf numFmtId="4" fontId="2" fillId="35" borderId="0" xfId="0" applyNumberFormat="1" applyFont="1" applyFill="1" applyAlignment="1">
      <alignment/>
    </xf>
    <xf numFmtId="0" fontId="2" fillId="35" borderId="0" xfId="0" applyFont="1" applyFill="1" applyAlignment="1">
      <alignment/>
    </xf>
    <xf numFmtId="0" fontId="0" fillId="35" borderId="0" xfId="0" applyFont="1" applyFill="1" applyAlignment="1">
      <alignment/>
    </xf>
    <xf numFmtId="4" fontId="3" fillId="33" borderId="0" xfId="0" applyNumberFormat="1" applyFont="1" applyFill="1" applyAlignment="1">
      <alignment/>
    </xf>
    <xf numFmtId="0" fontId="3" fillId="32" borderId="0" xfId="0" applyFont="1" applyFill="1" applyAlignment="1">
      <alignment/>
    </xf>
    <xf numFmtId="0" fontId="2" fillId="0" borderId="0" xfId="0" applyFont="1" applyFill="1" applyAlignment="1">
      <alignment horizontal="left"/>
    </xf>
    <xf numFmtId="0" fontId="3" fillId="35" borderId="0" xfId="0" applyFont="1" applyFill="1" applyAlignment="1">
      <alignment horizontal="left"/>
    </xf>
    <xf numFmtId="0" fontId="3" fillId="0" borderId="0" xfId="0" applyFont="1" applyFill="1" applyAlignment="1">
      <alignment horizontal="left"/>
    </xf>
    <xf numFmtId="0" fontId="2" fillId="0" borderId="0" xfId="0" applyFont="1" applyFill="1" applyBorder="1" applyAlignment="1">
      <alignment horizontal="left"/>
    </xf>
    <xf numFmtId="0" fontId="2" fillId="0" borderId="0" xfId="0" applyFont="1" applyAlignment="1">
      <alignment horizontal="left"/>
    </xf>
    <xf numFmtId="0" fontId="2" fillId="34" borderId="0" xfId="0" applyFont="1" applyFill="1" applyAlignment="1">
      <alignment horizontal="left"/>
    </xf>
    <xf numFmtId="0" fontId="3" fillId="0" borderId="0" xfId="0" applyFont="1" applyAlignment="1">
      <alignment horizontal="left"/>
    </xf>
    <xf numFmtId="0" fontId="2" fillId="0" borderId="0" xfId="0" applyFont="1" applyFill="1" applyAlignment="1">
      <alignment horizontal="left"/>
    </xf>
    <xf numFmtId="4" fontId="9" fillId="0" borderId="0" xfId="0" applyNumberFormat="1" applyFont="1" applyFill="1" applyAlignment="1">
      <alignment horizontal="center"/>
    </xf>
    <xf numFmtId="4" fontId="2" fillId="33" borderId="0" xfId="0" applyNumberFormat="1" applyFont="1" applyFill="1" applyAlignment="1">
      <alignment/>
    </xf>
    <xf numFmtId="4" fontId="0" fillId="0" borderId="0" xfId="0" applyNumberFormat="1" applyFont="1" applyAlignment="1">
      <alignment/>
    </xf>
    <xf numFmtId="0" fontId="0" fillId="0" borderId="0" xfId="0" applyFont="1" applyFill="1" applyAlignment="1">
      <alignment/>
    </xf>
    <xf numFmtId="0" fontId="2" fillId="0" borderId="0" xfId="0" applyFont="1" applyAlignment="1">
      <alignment horizontal="righ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horizontal="center"/>
    </xf>
    <xf numFmtId="0" fontId="14" fillId="0" borderId="0" xfId="0" applyFont="1" applyFill="1" applyAlignment="1">
      <alignment/>
    </xf>
    <xf numFmtId="0" fontId="12" fillId="0" borderId="0" xfId="0" applyFont="1" applyFill="1" applyAlignment="1">
      <alignment horizontal="center"/>
    </xf>
    <xf numFmtId="0" fontId="12" fillId="0" borderId="0" xfId="0" applyFont="1" applyFill="1" applyAlignment="1">
      <alignment/>
    </xf>
    <xf numFmtId="0" fontId="14" fillId="32" borderId="0" xfId="0" applyFont="1" applyFill="1" applyAlignment="1">
      <alignment/>
    </xf>
    <xf numFmtId="0" fontId="13" fillId="32" borderId="0" xfId="0" applyFont="1" applyFill="1" applyAlignment="1">
      <alignment/>
    </xf>
    <xf numFmtId="4" fontId="0" fillId="34" borderId="0" xfId="0" applyNumberFormat="1" applyFill="1" applyAlignment="1">
      <alignment/>
    </xf>
    <xf numFmtId="0" fontId="3" fillId="34" borderId="0" xfId="0" applyFont="1" applyFill="1" applyAlignment="1">
      <alignment horizontal="left"/>
    </xf>
    <xf numFmtId="0" fontId="3" fillId="34" borderId="0" xfId="0" applyFont="1" applyFill="1" applyAlignment="1">
      <alignment/>
    </xf>
    <xf numFmtId="0" fontId="0" fillId="34" borderId="0" xfId="0" applyFont="1" applyFill="1" applyAlignment="1">
      <alignment/>
    </xf>
    <xf numFmtId="4" fontId="2" fillId="34" borderId="0" xfId="0" applyNumberFormat="1" applyFont="1" applyFill="1" applyAlignment="1">
      <alignment/>
    </xf>
    <xf numFmtId="4" fontId="2" fillId="0" borderId="0" xfId="0" applyNumberFormat="1" applyFont="1" applyFill="1" applyAlignment="1">
      <alignment horizontal="center"/>
    </xf>
    <xf numFmtId="0" fontId="9" fillId="0" borderId="0" xfId="0" applyFont="1" applyAlignment="1">
      <alignment/>
    </xf>
    <xf numFmtId="0" fontId="9" fillId="0" borderId="0" xfId="0" applyFont="1" applyAlignment="1">
      <alignment horizontal="justify"/>
    </xf>
    <xf numFmtId="0" fontId="10" fillId="0" borderId="0" xfId="0" applyFont="1" applyFill="1" applyAlignment="1">
      <alignment horizontal="center"/>
    </xf>
    <xf numFmtId="0" fontId="9" fillId="0" borderId="0" xfId="0" applyFont="1" applyFill="1" applyAlignment="1">
      <alignment horizontal="justify"/>
    </xf>
    <xf numFmtId="0" fontId="54" fillId="0" borderId="0" xfId="0" applyFont="1" applyFill="1" applyAlignment="1">
      <alignment/>
    </xf>
    <xf numFmtId="0" fontId="20" fillId="0" borderId="0" xfId="0" applyFont="1" applyFill="1" applyAlignment="1">
      <alignment horizontal="center"/>
    </xf>
    <xf numFmtId="0" fontId="4" fillId="0" borderId="0" xfId="0" applyFont="1" applyFill="1" applyAlignment="1">
      <alignment horizontal="center"/>
    </xf>
    <xf numFmtId="0" fontId="8" fillId="0" borderId="0" xfId="0" applyFont="1" applyFill="1" applyAlignment="1">
      <alignment horizontal="center"/>
    </xf>
    <xf numFmtId="4" fontId="0" fillId="0" borderId="0" xfId="0" applyNumberFormat="1" applyFill="1" applyAlignment="1">
      <alignment horizontal="center" vertical="center"/>
    </xf>
    <xf numFmtId="0" fontId="0" fillId="0" borderId="0" xfId="0" applyFill="1" applyAlignment="1">
      <alignment horizontal="center" vertical="center"/>
    </xf>
    <xf numFmtId="4" fontId="5" fillId="33" borderId="0" xfId="0" applyNumberFormat="1" applyFont="1" applyFill="1" applyAlignment="1">
      <alignment horizontal="center" vertical="center"/>
    </xf>
    <xf numFmtId="0" fontId="5" fillId="33" borderId="0" xfId="0" applyFont="1" applyFill="1" applyAlignment="1">
      <alignment horizontal="center" vertical="center"/>
    </xf>
    <xf numFmtId="4" fontId="3" fillId="0" borderId="0" xfId="0" applyNumberFormat="1" applyFont="1" applyFill="1" applyAlignment="1">
      <alignment horizontal="center"/>
    </xf>
    <xf numFmtId="0" fontId="5" fillId="0" borderId="0" xfId="0" applyFont="1" applyFill="1" applyAlignment="1">
      <alignment horizontal="center"/>
    </xf>
    <xf numFmtId="4" fontId="6" fillId="33" borderId="0" xfId="0" applyNumberFormat="1" applyFont="1" applyFill="1" applyAlignment="1">
      <alignment horizontal="center"/>
    </xf>
    <xf numFmtId="0" fontId="0" fillId="0" borderId="0" xfId="0" applyAlignment="1">
      <alignment horizontal="center"/>
    </xf>
    <xf numFmtId="4" fontId="5" fillId="0" borderId="0" xfId="0" applyNumberFormat="1" applyFont="1" applyFill="1" applyAlignment="1">
      <alignment horizontal="center"/>
    </xf>
    <xf numFmtId="4" fontId="5" fillId="33" borderId="0" xfId="0" applyNumberFormat="1" applyFont="1" applyFill="1" applyAlignment="1">
      <alignment horizontal="center"/>
    </xf>
    <xf numFmtId="0" fontId="5" fillId="33" borderId="0" xfId="0" applyFont="1" applyFill="1" applyAlignment="1">
      <alignment horizontal="center"/>
    </xf>
    <xf numFmtId="0" fontId="4" fillId="32" borderId="0" xfId="0" applyFont="1" applyFill="1" applyAlignment="1">
      <alignment horizontal="center"/>
    </xf>
    <xf numFmtId="0" fontId="8" fillId="32" borderId="0" xfId="0" applyFont="1" applyFill="1" applyAlignment="1">
      <alignment horizontal="center"/>
    </xf>
    <xf numFmtId="0" fontId="13" fillId="0" borderId="0" xfId="0" applyFont="1" applyFill="1" applyAlignment="1">
      <alignment/>
    </xf>
    <xf numFmtId="0" fontId="0" fillId="0" borderId="0" xfId="0" applyAlignment="1">
      <alignment/>
    </xf>
    <xf numFmtId="0" fontId="13" fillId="0" borderId="0" xfId="0" applyFont="1" applyFill="1" applyAlignment="1">
      <alignment/>
    </xf>
    <xf numFmtId="0" fontId="3" fillId="0" borderId="0" xfId="0" applyFont="1" applyFill="1" applyAlignment="1">
      <alignment/>
    </xf>
    <xf numFmtId="0" fontId="3" fillId="0" borderId="0" xfId="0" applyFont="1" applyFill="1" applyAlignment="1">
      <alignment/>
    </xf>
    <xf numFmtId="4" fontId="2" fillId="0" borderId="0" xfId="0" applyNumberFormat="1" applyFont="1" applyFill="1"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4" fontId="2" fillId="35"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protection locked="0"/>
    </xf>
    <xf numFmtId="4" fontId="2" fillId="0" borderId="0" xfId="0" applyNumberFormat="1" applyFont="1" applyFill="1" applyAlignment="1" applyProtection="1">
      <alignment horizontal="right"/>
      <protection locked="0"/>
    </xf>
    <xf numFmtId="0" fontId="2" fillId="0" borderId="0" xfId="0" applyFont="1" applyFill="1" applyAlignment="1" applyProtection="1">
      <alignment horizontal="center"/>
      <protection locked="0"/>
    </xf>
    <xf numFmtId="4" fontId="12"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5" fillId="0" borderId="0" xfId="0" applyNumberFormat="1" applyFont="1" applyFill="1" applyAlignment="1" applyProtection="1">
      <alignment/>
      <protection locked="0"/>
    </xf>
    <xf numFmtId="4" fontId="3" fillId="0" borderId="0" xfId="0" applyNumberFormat="1" applyFont="1" applyAlignment="1" applyProtection="1">
      <alignment/>
      <protection locked="0"/>
    </xf>
    <xf numFmtId="4" fontId="2" fillId="0" borderId="0" xfId="0" applyNumberFormat="1" applyFont="1" applyAlignment="1" applyProtection="1">
      <alignment/>
      <protection locked="0"/>
    </xf>
    <xf numFmtId="0" fontId="0" fillId="0" borderId="0" xfId="0" applyFont="1" applyFill="1" applyAlignment="1" applyProtection="1">
      <alignment/>
      <protection locked="0"/>
    </xf>
    <xf numFmtId="4" fontId="3" fillId="0" borderId="0" xfId="0" applyNumberFormat="1" applyFont="1" applyFill="1" applyAlignment="1" applyProtection="1">
      <alignment/>
      <protection locked="0"/>
    </xf>
    <xf numFmtId="0" fontId="14" fillId="0" borderId="0" xfId="0" applyFont="1" applyFill="1" applyAlignment="1" applyProtection="1">
      <alignment/>
      <protection locked="0"/>
    </xf>
    <xf numFmtId="4" fontId="13" fillId="0" borderId="0" xfId="0" applyNumberFormat="1" applyFont="1" applyFill="1" applyAlignment="1" applyProtection="1">
      <alignment/>
      <protection locked="0"/>
    </xf>
    <xf numFmtId="4" fontId="0" fillId="0" borderId="0" xfId="0" applyNumberFormat="1" applyFont="1" applyFill="1" applyAlignment="1" applyProtection="1">
      <alignment/>
      <protection locked="0"/>
    </xf>
    <xf numFmtId="4" fontId="12" fillId="0" borderId="0" xfId="0" applyNumberFormat="1" applyFont="1" applyFill="1" applyAlignment="1" applyProtection="1">
      <alignment/>
      <protection locked="0"/>
    </xf>
    <xf numFmtId="0" fontId="2" fillId="0" borderId="0" xfId="0" applyFont="1" applyFill="1" applyAlignment="1" applyProtection="1">
      <alignment horizontal="left"/>
      <protection locked="0"/>
    </xf>
    <xf numFmtId="0" fontId="5" fillId="0" borderId="0" xfId="0" applyFont="1" applyFill="1" applyAlignment="1" applyProtection="1">
      <alignment/>
      <protection locked="0"/>
    </xf>
    <xf numFmtId="4" fontId="10" fillId="0" borderId="0" xfId="0" applyNumberFormat="1" applyFont="1" applyFill="1" applyAlignment="1" applyProtection="1">
      <alignment/>
      <protection locked="0"/>
    </xf>
    <xf numFmtId="4" fontId="10" fillId="0" borderId="0" xfId="0" applyNumberFormat="1" applyFont="1" applyAlignment="1" applyProtection="1">
      <alignment/>
      <protection locked="0"/>
    </xf>
    <xf numFmtId="4" fontId="0" fillId="0" borderId="0" xfId="0" applyNumberFormat="1" applyFill="1" applyAlignment="1" applyProtection="1">
      <alignment/>
      <protection locked="0"/>
    </xf>
    <xf numFmtId="4" fontId="0" fillId="0" borderId="0" xfId="0" applyNumberFormat="1" applyAlignment="1" applyProtection="1">
      <alignment/>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84"/>
  <sheetViews>
    <sheetView tabSelected="1" view="pageBreakPreview" zoomScale="160" zoomScaleSheetLayoutView="160" zoomScalePageLayoutView="0" workbookViewId="0" topLeftCell="A1">
      <selection activeCell="G131" sqref="G131"/>
    </sheetView>
  </sheetViews>
  <sheetFormatPr defaultColWidth="9.00390625" defaultRowHeight="12.75"/>
  <cols>
    <col min="1" max="1" width="4.625" style="72" customWidth="1"/>
    <col min="2" max="2" width="44.75390625" style="5" customWidth="1"/>
    <col min="3" max="3" width="0" style="3" hidden="1" customWidth="1"/>
    <col min="4" max="4" width="6.625" style="3" hidden="1" customWidth="1"/>
    <col min="5" max="5" width="5.125" style="1" bestFit="1" customWidth="1"/>
    <col min="6" max="6" width="8.75390625" style="12" bestFit="1" customWidth="1"/>
    <col min="7" max="7" width="11.125" style="4" bestFit="1" customWidth="1"/>
    <col min="8" max="8" width="13.00390625" style="4" bestFit="1" customWidth="1"/>
    <col min="9" max="9" width="12.25390625" style="0" bestFit="1" customWidth="1"/>
    <col min="10" max="10" width="12.25390625" style="3" bestFit="1" customWidth="1"/>
    <col min="11" max="11" width="11.875" style="5" bestFit="1" customWidth="1"/>
    <col min="12" max="12" width="10.75390625" style="5" bestFit="1" customWidth="1"/>
    <col min="13" max="13" width="9.125" style="5" customWidth="1"/>
    <col min="14" max="15" width="8.875" style="0" customWidth="1"/>
    <col min="16" max="16384" width="9.125" style="5" customWidth="1"/>
  </cols>
  <sheetData>
    <row r="1" spans="1:15" s="17" customFormat="1" ht="16.5">
      <c r="A1" s="101" t="s">
        <v>144</v>
      </c>
      <c r="B1" s="102"/>
      <c r="C1" s="102"/>
      <c r="D1" s="102"/>
      <c r="E1" s="102"/>
      <c r="F1" s="102"/>
      <c r="G1" s="102"/>
      <c r="H1" s="102"/>
      <c r="I1" s="23"/>
      <c r="N1" s="23"/>
      <c r="O1" s="23"/>
    </row>
    <row r="2" spans="1:10" ht="13.5">
      <c r="A2" s="68"/>
      <c r="B2" s="17"/>
      <c r="C2" s="22"/>
      <c r="D2" s="22"/>
      <c r="E2" s="12"/>
      <c r="G2" s="121"/>
      <c r="H2" s="121"/>
      <c r="I2" s="122"/>
      <c r="J2" s="123"/>
    </row>
    <row r="3" spans="1:13" ht="13.5">
      <c r="A3" s="69" t="s">
        <v>0</v>
      </c>
      <c r="B3" s="60" t="s">
        <v>1</v>
      </c>
      <c r="C3" s="61"/>
      <c r="D3" s="61"/>
      <c r="E3" s="62"/>
      <c r="F3" s="62"/>
      <c r="G3" s="124"/>
      <c r="H3" s="124"/>
      <c r="I3" s="125"/>
      <c r="J3" s="126"/>
      <c r="K3" s="17"/>
      <c r="L3" s="64"/>
      <c r="M3" s="64"/>
    </row>
    <row r="4" spans="1:10" ht="13.5">
      <c r="A4" s="68"/>
      <c r="B4" s="17" t="s">
        <v>2</v>
      </c>
      <c r="C4" s="22"/>
      <c r="D4" s="22"/>
      <c r="E4" s="12"/>
      <c r="G4" s="121"/>
      <c r="H4" s="121"/>
      <c r="I4" s="122"/>
      <c r="J4" s="123"/>
    </row>
    <row r="5" spans="1:10" ht="13.5">
      <c r="A5" s="68" t="s">
        <v>3</v>
      </c>
      <c r="B5" s="17" t="s">
        <v>34</v>
      </c>
      <c r="C5" s="22"/>
      <c r="D5" s="22"/>
      <c r="E5" s="12" t="s">
        <v>4</v>
      </c>
      <c r="F5" s="12">
        <v>100</v>
      </c>
      <c r="G5" s="127">
        <v>0</v>
      </c>
      <c r="H5" s="121">
        <f>G5*F5</f>
        <v>0</v>
      </c>
      <c r="I5" s="122"/>
      <c r="J5" s="123"/>
    </row>
    <row r="6" spans="1:10" ht="13.5">
      <c r="A6" s="68"/>
      <c r="B6" s="17"/>
      <c r="C6" s="22"/>
      <c r="D6" s="22"/>
      <c r="E6" s="12"/>
      <c r="G6" s="121"/>
      <c r="H6" s="121"/>
      <c r="I6" s="122"/>
      <c r="J6" s="123"/>
    </row>
    <row r="7" spans="1:10" ht="13.5">
      <c r="A7" s="68" t="s">
        <v>5</v>
      </c>
      <c r="B7" s="17" t="s">
        <v>6</v>
      </c>
      <c r="C7" s="22"/>
      <c r="D7" s="22"/>
      <c r="E7" s="12" t="s">
        <v>50</v>
      </c>
      <c r="F7" s="12">
        <v>1</v>
      </c>
      <c r="G7" s="121"/>
      <c r="H7" s="121">
        <v>0</v>
      </c>
      <c r="I7" s="122"/>
      <c r="J7" s="123"/>
    </row>
    <row r="8" spans="1:10" ht="13.5">
      <c r="A8" s="68"/>
      <c r="B8" s="17"/>
      <c r="C8" s="22"/>
      <c r="D8" s="22"/>
      <c r="E8" s="12"/>
      <c r="G8" s="121"/>
      <c r="H8" s="121"/>
      <c r="I8" s="122"/>
      <c r="J8" s="123"/>
    </row>
    <row r="9" spans="1:11" ht="13.5">
      <c r="A9" s="68" t="s">
        <v>7</v>
      </c>
      <c r="B9" s="17" t="s">
        <v>8</v>
      </c>
      <c r="C9" s="22"/>
      <c r="D9" s="22"/>
      <c r="E9" s="12" t="s">
        <v>4</v>
      </c>
      <c r="F9" s="12">
        <v>100</v>
      </c>
      <c r="G9" s="127">
        <v>0</v>
      </c>
      <c r="H9" s="121">
        <f>G9*F9</f>
        <v>0</v>
      </c>
      <c r="I9" s="128"/>
      <c r="J9" s="121"/>
      <c r="K9" s="21"/>
    </row>
    <row r="10" spans="1:10" ht="13.5">
      <c r="A10" s="68"/>
      <c r="B10" s="17"/>
      <c r="C10" s="22"/>
      <c r="D10" s="22"/>
      <c r="E10" s="12"/>
      <c r="G10" s="121"/>
      <c r="H10" s="129"/>
      <c r="I10" s="122"/>
      <c r="J10" s="123"/>
    </row>
    <row r="11" spans="1:10" s="17" customFormat="1" ht="13.5">
      <c r="A11" s="68" t="s">
        <v>9</v>
      </c>
      <c r="B11" s="17" t="s">
        <v>35</v>
      </c>
      <c r="C11" s="18"/>
      <c r="D11" s="18"/>
      <c r="E11" s="12" t="s">
        <v>50</v>
      </c>
      <c r="F11" s="12">
        <v>1</v>
      </c>
      <c r="G11" s="121"/>
      <c r="H11" s="129">
        <v>0</v>
      </c>
      <c r="I11" s="126"/>
      <c r="J11" s="130"/>
    </row>
    <row r="12" spans="1:10" s="17" customFormat="1" ht="13.5">
      <c r="A12" s="68"/>
      <c r="B12" s="17" t="s">
        <v>26</v>
      </c>
      <c r="C12" s="18"/>
      <c r="D12" s="18"/>
      <c r="E12" s="12"/>
      <c r="F12" s="12"/>
      <c r="G12" s="121"/>
      <c r="H12" s="129"/>
      <c r="I12" s="131"/>
      <c r="J12" s="130"/>
    </row>
    <row r="13" spans="1:10" s="17" customFormat="1" ht="13.5">
      <c r="A13" s="68"/>
      <c r="C13" s="18"/>
      <c r="D13" s="18"/>
      <c r="E13" s="12"/>
      <c r="F13" s="12"/>
      <c r="G13" s="121"/>
      <c r="H13" s="121"/>
      <c r="I13" s="126"/>
      <c r="J13" s="130"/>
    </row>
    <row r="14" spans="1:10" s="17" customFormat="1" ht="13.5">
      <c r="A14" s="69" t="s">
        <v>10</v>
      </c>
      <c r="B14" s="60" t="s">
        <v>11</v>
      </c>
      <c r="C14" s="61"/>
      <c r="D14" s="61"/>
      <c r="E14" s="62"/>
      <c r="F14" s="62"/>
      <c r="G14" s="124"/>
      <c r="H14" s="124"/>
      <c r="I14" s="131"/>
      <c r="J14" s="130"/>
    </row>
    <row r="15" spans="1:10" s="17" customFormat="1" ht="13.5">
      <c r="A15" s="70"/>
      <c r="B15" s="26"/>
      <c r="C15" s="22"/>
      <c r="D15" s="22"/>
      <c r="E15" s="12"/>
      <c r="F15" s="12"/>
      <c r="G15" s="121"/>
      <c r="H15" s="121"/>
      <c r="I15" s="126"/>
      <c r="J15" s="130"/>
    </row>
    <row r="16" spans="1:13" ht="13.5">
      <c r="A16" s="68" t="s">
        <v>3</v>
      </c>
      <c r="B16" s="17" t="s">
        <v>36</v>
      </c>
      <c r="C16" s="18"/>
      <c r="D16" s="18"/>
      <c r="E16" s="12"/>
      <c r="G16" s="127"/>
      <c r="H16" s="121"/>
      <c r="I16" s="125"/>
      <c r="J16" s="121"/>
      <c r="K16" s="17"/>
      <c r="L16" s="64"/>
      <c r="M16" s="64"/>
    </row>
    <row r="17" spans="1:15" s="17" customFormat="1" ht="13.5">
      <c r="A17" s="68"/>
      <c r="B17" s="17" t="s">
        <v>27</v>
      </c>
      <c r="C17" s="18"/>
      <c r="D17" s="18"/>
      <c r="E17" s="12"/>
      <c r="F17" s="12"/>
      <c r="G17" s="121"/>
      <c r="H17" s="121"/>
      <c r="I17" s="125"/>
      <c r="J17" s="121"/>
      <c r="N17" s="23"/>
      <c r="O17" s="23"/>
    </row>
    <row r="18" spans="1:10" ht="13.5">
      <c r="A18" s="68"/>
      <c r="B18" s="17" t="s">
        <v>28</v>
      </c>
      <c r="C18" s="18"/>
      <c r="D18" s="18"/>
      <c r="E18" s="12"/>
      <c r="G18" s="121"/>
      <c r="H18" s="121"/>
      <c r="I18" s="122"/>
      <c r="J18" s="132"/>
    </row>
    <row r="19" spans="1:10" ht="13.5">
      <c r="A19" s="68"/>
      <c r="B19" s="17" t="s">
        <v>52</v>
      </c>
      <c r="C19" s="18"/>
      <c r="D19" s="18"/>
      <c r="E19" s="12"/>
      <c r="G19" s="127"/>
      <c r="H19" s="121"/>
      <c r="I19" s="122"/>
      <c r="J19" s="132"/>
    </row>
    <row r="20" spans="1:10" ht="13.5">
      <c r="A20" s="68"/>
      <c r="B20" s="17" t="s">
        <v>53</v>
      </c>
      <c r="C20" s="18"/>
      <c r="D20" s="18"/>
      <c r="E20" s="12" t="s">
        <v>4</v>
      </c>
      <c r="F20" s="12">
        <v>25</v>
      </c>
      <c r="G20" s="127">
        <v>0</v>
      </c>
      <c r="H20" s="121">
        <f>G20*F20</f>
        <v>0</v>
      </c>
      <c r="I20" s="122"/>
      <c r="J20" s="133"/>
    </row>
    <row r="21" spans="1:10" ht="13.5">
      <c r="A21" s="68"/>
      <c r="B21" s="4" t="s">
        <v>54</v>
      </c>
      <c r="C21" s="5"/>
      <c r="D21" s="22"/>
      <c r="E21" s="12" t="s">
        <v>4</v>
      </c>
      <c r="F21" s="12">
        <v>75</v>
      </c>
      <c r="G21" s="127">
        <v>0</v>
      </c>
      <c r="H21" s="121">
        <f>G21*F21</f>
        <v>0</v>
      </c>
      <c r="I21" s="122"/>
      <c r="J21" s="133"/>
    </row>
    <row r="22" spans="1:10" ht="13.5">
      <c r="A22" s="68"/>
      <c r="B22" s="40"/>
      <c r="C22" s="22"/>
      <c r="D22" s="22"/>
      <c r="E22" s="12"/>
      <c r="G22" s="121"/>
      <c r="H22" s="121"/>
      <c r="I22" s="123"/>
      <c r="J22" s="121"/>
    </row>
    <row r="23" spans="1:10" ht="13.5">
      <c r="A23" s="68" t="s">
        <v>5</v>
      </c>
      <c r="B23" s="17" t="s">
        <v>29</v>
      </c>
      <c r="C23" s="18"/>
      <c r="D23" s="18"/>
      <c r="E23" s="12"/>
      <c r="G23" s="121"/>
      <c r="H23" s="121"/>
      <c r="I23" s="123"/>
      <c r="J23" s="121"/>
    </row>
    <row r="24" spans="1:10" ht="13.5">
      <c r="A24" s="68"/>
      <c r="B24" s="17" t="s">
        <v>30</v>
      </c>
      <c r="C24" s="18"/>
      <c r="D24" s="18"/>
      <c r="E24" s="12"/>
      <c r="G24" s="121"/>
      <c r="H24" s="121"/>
      <c r="I24" s="126"/>
      <c r="J24" s="132"/>
    </row>
    <row r="25" spans="1:10" ht="13.5">
      <c r="A25" s="70"/>
      <c r="B25" s="17" t="s">
        <v>55</v>
      </c>
      <c r="C25" s="18"/>
      <c r="D25" s="18"/>
      <c r="E25" s="12" t="s">
        <v>13</v>
      </c>
      <c r="F25" s="12">
        <v>25</v>
      </c>
      <c r="G25" s="121">
        <v>0</v>
      </c>
      <c r="H25" s="121">
        <f>G25*F25</f>
        <v>0</v>
      </c>
      <c r="I25" s="125"/>
      <c r="J25" s="121"/>
    </row>
    <row r="26" spans="1:10" ht="13.5">
      <c r="A26" s="70"/>
      <c r="B26" s="17" t="s">
        <v>31</v>
      </c>
      <c r="C26" s="18"/>
      <c r="D26" s="18"/>
      <c r="E26" s="12" t="s">
        <v>13</v>
      </c>
      <c r="F26" s="12">
        <v>75</v>
      </c>
      <c r="G26" s="121">
        <v>0</v>
      </c>
      <c r="H26" s="121">
        <f>G26*F26</f>
        <v>0</v>
      </c>
      <c r="I26" s="122"/>
      <c r="J26" s="132"/>
    </row>
    <row r="27" spans="1:10" ht="13.5">
      <c r="A27" s="68"/>
      <c r="B27" s="40"/>
      <c r="C27" s="22"/>
      <c r="D27" s="22"/>
      <c r="E27" s="12"/>
      <c r="G27" s="121"/>
      <c r="H27" s="121"/>
      <c r="I27" s="122"/>
      <c r="J27" s="132"/>
    </row>
    <row r="28" spans="1:10" ht="13.5">
      <c r="A28" s="68" t="s">
        <v>7</v>
      </c>
      <c r="B28" s="46" t="s">
        <v>32</v>
      </c>
      <c r="C28" s="18"/>
      <c r="D28" s="18"/>
      <c r="E28" s="12"/>
      <c r="G28" s="127"/>
      <c r="H28" s="121"/>
      <c r="I28" s="122"/>
      <c r="J28" s="132"/>
    </row>
    <row r="29" spans="1:10" ht="13.5">
      <c r="A29" s="68"/>
      <c r="B29" s="46" t="s">
        <v>33</v>
      </c>
      <c r="C29" s="18"/>
      <c r="D29" s="18"/>
      <c r="E29" s="12"/>
      <c r="G29" s="127"/>
      <c r="H29" s="121"/>
      <c r="I29" s="122"/>
      <c r="J29" s="132"/>
    </row>
    <row r="30" spans="1:10" ht="15">
      <c r="A30" s="68"/>
      <c r="B30" s="4" t="s">
        <v>74</v>
      </c>
      <c r="C30" s="18"/>
      <c r="D30" s="18"/>
      <c r="E30" s="12" t="s">
        <v>4</v>
      </c>
      <c r="F30" s="12">
        <v>200</v>
      </c>
      <c r="G30" s="127">
        <v>0</v>
      </c>
      <c r="H30" s="121">
        <f>G30*F30</f>
        <v>0</v>
      </c>
      <c r="I30" s="122"/>
      <c r="J30" s="132"/>
    </row>
    <row r="31" spans="1:10" ht="15">
      <c r="A31" s="68"/>
      <c r="B31" s="5" t="s">
        <v>73</v>
      </c>
      <c r="C31" s="18"/>
      <c r="D31" s="18"/>
      <c r="E31" s="12" t="s">
        <v>4</v>
      </c>
      <c r="F31" s="12">
        <v>130</v>
      </c>
      <c r="G31" s="127">
        <v>0</v>
      </c>
      <c r="H31" s="121">
        <f>G31*F31</f>
        <v>0</v>
      </c>
      <c r="I31" s="122"/>
      <c r="J31" s="132"/>
    </row>
    <row r="32" spans="1:10" ht="13.5">
      <c r="A32" s="68"/>
      <c r="B32" s="40"/>
      <c r="C32" s="22"/>
      <c r="D32" s="22"/>
      <c r="E32" s="12"/>
      <c r="G32" s="121"/>
      <c r="H32" s="121"/>
      <c r="I32" s="122"/>
      <c r="J32" s="132"/>
    </row>
    <row r="33" spans="1:15" s="17" customFormat="1" ht="13.5">
      <c r="A33" s="68" t="s">
        <v>9</v>
      </c>
      <c r="B33" s="17" t="s">
        <v>103</v>
      </c>
      <c r="C33" s="22"/>
      <c r="D33" s="22"/>
      <c r="E33" s="19"/>
      <c r="F33" s="12"/>
      <c r="G33" s="127"/>
      <c r="H33" s="127"/>
      <c r="I33" s="134"/>
      <c r="J33" s="135"/>
      <c r="N33" s="23"/>
      <c r="O33" s="23"/>
    </row>
    <row r="34" spans="1:15" s="17" customFormat="1" ht="13.5">
      <c r="A34" s="68"/>
      <c r="B34" s="17" t="s">
        <v>104</v>
      </c>
      <c r="C34" s="22"/>
      <c r="D34" s="22"/>
      <c r="E34" s="19"/>
      <c r="F34" s="12"/>
      <c r="G34" s="127"/>
      <c r="H34" s="127"/>
      <c r="I34" s="134"/>
      <c r="J34" s="135"/>
      <c r="N34" s="23"/>
      <c r="O34" s="23"/>
    </row>
    <row r="35" spans="1:15" s="17" customFormat="1" ht="13.5">
      <c r="A35" s="68"/>
      <c r="B35" s="17" t="s">
        <v>106</v>
      </c>
      <c r="C35" s="22"/>
      <c r="D35" s="22"/>
      <c r="E35" s="19"/>
      <c r="F35" s="12"/>
      <c r="G35" s="127"/>
      <c r="H35" s="127"/>
      <c r="I35" s="134"/>
      <c r="J35" s="135"/>
      <c r="N35" s="23"/>
      <c r="O35" s="23"/>
    </row>
    <row r="36" spans="1:15" s="17" customFormat="1" ht="13.5">
      <c r="A36" s="68"/>
      <c r="B36" s="17" t="s">
        <v>105</v>
      </c>
      <c r="C36" s="22"/>
      <c r="D36" s="22"/>
      <c r="E36" s="19"/>
      <c r="F36" s="12"/>
      <c r="G36" s="127"/>
      <c r="H36" s="127"/>
      <c r="I36" s="134"/>
      <c r="J36" s="135"/>
      <c r="N36" s="23"/>
      <c r="O36" s="23"/>
    </row>
    <row r="37" spans="1:15" s="17" customFormat="1" ht="13.5">
      <c r="A37" s="68"/>
      <c r="B37" s="40" t="s">
        <v>107</v>
      </c>
      <c r="C37" s="22"/>
      <c r="D37" s="22"/>
      <c r="E37" s="19" t="s">
        <v>12</v>
      </c>
      <c r="F37" s="12">
        <v>4</v>
      </c>
      <c r="G37" s="127">
        <v>0</v>
      </c>
      <c r="H37" s="127">
        <f>+F37*G37</f>
        <v>0</v>
      </c>
      <c r="I37" s="131"/>
      <c r="J37" s="135"/>
      <c r="N37" s="23"/>
      <c r="O37" s="23"/>
    </row>
    <row r="38" spans="1:10" ht="13.5">
      <c r="A38" s="68"/>
      <c r="B38" s="40" t="s">
        <v>97</v>
      </c>
      <c r="C38" s="22"/>
      <c r="D38" s="22"/>
      <c r="E38" s="12"/>
      <c r="G38" s="121"/>
      <c r="H38" s="121"/>
      <c r="I38" s="122"/>
      <c r="J38" s="132"/>
    </row>
    <row r="39" spans="1:10" ht="13.5">
      <c r="A39" s="68"/>
      <c r="B39" s="40"/>
      <c r="C39" s="22"/>
      <c r="D39" s="22"/>
      <c r="E39" s="12"/>
      <c r="G39" s="121"/>
      <c r="H39" s="121"/>
      <c r="I39" s="122"/>
      <c r="J39" s="132"/>
    </row>
    <row r="40" spans="1:13" s="23" customFormat="1" ht="13.5">
      <c r="A40" s="17" t="s">
        <v>14</v>
      </c>
      <c r="B40" s="17" t="s">
        <v>108</v>
      </c>
      <c r="C40" s="22"/>
      <c r="D40" s="22"/>
      <c r="E40" s="12"/>
      <c r="F40" s="12"/>
      <c r="G40" s="121"/>
      <c r="H40" s="121"/>
      <c r="I40" s="125"/>
      <c r="J40" s="126"/>
      <c r="K40" s="17"/>
      <c r="L40" s="17"/>
      <c r="M40" s="17"/>
    </row>
    <row r="41" spans="1:13" s="23" customFormat="1" ht="13.5">
      <c r="A41" s="17"/>
      <c r="B41" s="17" t="s">
        <v>109</v>
      </c>
      <c r="C41" s="22"/>
      <c r="D41" s="22"/>
      <c r="E41" s="12"/>
      <c r="F41" s="12"/>
      <c r="G41" s="121"/>
      <c r="H41" s="121"/>
      <c r="I41" s="125"/>
      <c r="J41" s="126"/>
      <c r="K41" s="17"/>
      <c r="L41" s="17"/>
      <c r="M41" s="17"/>
    </row>
    <row r="42" spans="1:13" s="23" customFormat="1" ht="13.5">
      <c r="A42" s="17"/>
      <c r="B42" s="17" t="s">
        <v>110</v>
      </c>
      <c r="C42" s="22"/>
      <c r="D42" s="22"/>
      <c r="E42" s="12" t="s">
        <v>12</v>
      </c>
      <c r="F42" s="12">
        <v>4</v>
      </c>
      <c r="G42" s="121">
        <v>0</v>
      </c>
      <c r="H42" s="121">
        <f>F42*G42</f>
        <v>0</v>
      </c>
      <c r="I42" s="125"/>
      <c r="J42" s="126"/>
      <c r="K42" s="17"/>
      <c r="L42" s="17"/>
      <c r="M42" s="17"/>
    </row>
    <row r="43" spans="1:10" ht="13.5">
      <c r="A43" s="68"/>
      <c r="B43" s="40"/>
      <c r="C43" s="22"/>
      <c r="D43" s="22"/>
      <c r="E43" s="12"/>
      <c r="G43" s="121"/>
      <c r="H43" s="121"/>
      <c r="I43" s="136"/>
      <c r="J43" s="137"/>
    </row>
    <row r="44" spans="1:13" s="23" customFormat="1" ht="13.5">
      <c r="A44" s="17" t="s">
        <v>15</v>
      </c>
      <c r="B44" s="17" t="s">
        <v>108</v>
      </c>
      <c r="C44" s="22"/>
      <c r="D44" s="22"/>
      <c r="E44" s="12"/>
      <c r="F44" s="12"/>
      <c r="G44" s="121"/>
      <c r="H44" s="121"/>
      <c r="I44" s="125"/>
      <c r="J44" s="126"/>
      <c r="K44" s="17"/>
      <c r="L44" s="17"/>
      <c r="M44" s="17"/>
    </row>
    <row r="45" spans="1:13" s="23" customFormat="1" ht="13.5">
      <c r="A45" s="17"/>
      <c r="B45" s="17" t="s">
        <v>111</v>
      </c>
      <c r="C45" s="22"/>
      <c r="D45" s="22"/>
      <c r="E45" s="12"/>
      <c r="F45" s="12"/>
      <c r="G45" s="121"/>
      <c r="H45" s="121"/>
      <c r="I45" s="125"/>
      <c r="J45" s="126"/>
      <c r="K45" s="17"/>
      <c r="L45" s="17"/>
      <c r="M45" s="17"/>
    </row>
    <row r="46" spans="1:13" s="23" customFormat="1" ht="13.5">
      <c r="A46" s="17"/>
      <c r="B46" s="17" t="s">
        <v>112</v>
      </c>
      <c r="C46" s="22"/>
      <c r="D46" s="22"/>
      <c r="E46" s="12" t="s">
        <v>12</v>
      </c>
      <c r="F46" s="12">
        <v>1</v>
      </c>
      <c r="G46" s="121">
        <v>0</v>
      </c>
      <c r="H46" s="121">
        <f>F46*G46</f>
        <v>0</v>
      </c>
      <c r="I46" s="125"/>
      <c r="J46" s="126"/>
      <c r="K46" s="17"/>
      <c r="L46" s="17"/>
      <c r="M46" s="17"/>
    </row>
    <row r="47" spans="1:13" s="23" customFormat="1" ht="13.5">
      <c r="A47" s="17"/>
      <c r="B47" s="17"/>
      <c r="C47" s="22"/>
      <c r="D47" s="22"/>
      <c r="E47" s="12"/>
      <c r="F47" s="12"/>
      <c r="G47" s="121"/>
      <c r="H47" s="121"/>
      <c r="I47" s="125"/>
      <c r="J47" s="126"/>
      <c r="K47" s="17"/>
      <c r="L47" s="17"/>
      <c r="M47" s="17"/>
    </row>
    <row r="48" spans="1:10" ht="13.5">
      <c r="A48" s="68" t="s">
        <v>16</v>
      </c>
      <c r="B48" s="40" t="s">
        <v>113</v>
      </c>
      <c r="C48" s="22"/>
      <c r="D48" s="22"/>
      <c r="E48" s="12"/>
      <c r="G48" s="121"/>
      <c r="H48" s="121"/>
      <c r="I48" s="122"/>
      <c r="J48" s="132"/>
    </row>
    <row r="49" spans="1:10" ht="13.5">
      <c r="A49" s="68"/>
      <c r="B49" s="40" t="s">
        <v>114</v>
      </c>
      <c r="C49" s="22"/>
      <c r="D49" s="22"/>
      <c r="E49" s="12" t="s">
        <v>115</v>
      </c>
      <c r="F49" s="12">
        <v>20</v>
      </c>
      <c r="G49" s="121">
        <v>0</v>
      </c>
      <c r="H49" s="121">
        <f>+F49*G49</f>
        <v>0</v>
      </c>
      <c r="I49" s="122"/>
      <c r="J49" s="132"/>
    </row>
    <row r="50" spans="1:10" ht="13.5">
      <c r="A50" s="68"/>
      <c r="B50" s="40"/>
      <c r="C50" s="22"/>
      <c r="D50" s="22"/>
      <c r="E50" s="12"/>
      <c r="G50" s="121"/>
      <c r="H50" s="121"/>
      <c r="I50" s="122"/>
      <c r="J50" s="132"/>
    </row>
    <row r="51" spans="1:10" ht="13.5">
      <c r="A51" s="71" t="s">
        <v>47</v>
      </c>
      <c r="B51" s="46" t="s">
        <v>117</v>
      </c>
      <c r="C51" s="22"/>
      <c r="D51" s="22"/>
      <c r="E51" s="12"/>
      <c r="G51" s="127"/>
      <c r="H51" s="127"/>
      <c r="I51" s="122"/>
      <c r="J51" s="123"/>
    </row>
    <row r="52" spans="1:10" ht="13.5">
      <c r="A52" s="71"/>
      <c r="B52" s="46" t="s">
        <v>118</v>
      </c>
      <c r="C52" s="22"/>
      <c r="D52" s="22"/>
      <c r="E52" s="12"/>
      <c r="G52" s="121"/>
      <c r="H52" s="121"/>
      <c r="I52" s="122"/>
      <c r="J52" s="123"/>
    </row>
    <row r="53" spans="1:10" ht="13.5">
      <c r="A53" s="71"/>
      <c r="B53" s="46" t="s">
        <v>119</v>
      </c>
      <c r="C53" s="22"/>
      <c r="D53" s="22"/>
      <c r="E53" s="12" t="s">
        <v>115</v>
      </c>
      <c r="F53" s="12">
        <v>4</v>
      </c>
      <c r="G53" s="127">
        <v>0</v>
      </c>
      <c r="H53" s="127">
        <f>+F53*G53</f>
        <v>0</v>
      </c>
      <c r="I53" s="122"/>
      <c r="J53" s="123"/>
    </row>
    <row r="54" spans="1:10" ht="13.5">
      <c r="A54" s="68"/>
      <c r="B54" s="17"/>
      <c r="C54" s="22"/>
      <c r="D54" s="22"/>
      <c r="E54" s="12"/>
      <c r="G54" s="121"/>
      <c r="H54" s="121"/>
      <c r="I54" s="122"/>
      <c r="J54" s="123"/>
    </row>
    <row r="55" spans="1:10" ht="13.5">
      <c r="A55" s="71" t="s">
        <v>48</v>
      </c>
      <c r="B55" s="17" t="s">
        <v>120</v>
      </c>
      <c r="C55" s="100" t="s">
        <v>115</v>
      </c>
      <c r="D55" s="100">
        <v>30</v>
      </c>
      <c r="E55" s="12" t="s">
        <v>115</v>
      </c>
      <c r="F55" s="12">
        <v>130</v>
      </c>
      <c r="G55" s="127">
        <v>0</v>
      </c>
      <c r="H55" s="127">
        <f>G55*F55</f>
        <v>0</v>
      </c>
      <c r="I55" s="122"/>
      <c r="J55" s="123"/>
    </row>
    <row r="56" spans="1:10" ht="13.5">
      <c r="A56" s="68"/>
      <c r="B56" s="40"/>
      <c r="C56" s="22"/>
      <c r="D56" s="22"/>
      <c r="E56" s="12"/>
      <c r="G56" s="121"/>
      <c r="H56" s="121"/>
      <c r="I56" s="122"/>
      <c r="J56" s="132"/>
    </row>
    <row r="57" spans="1:10" ht="13.5">
      <c r="A57" s="68"/>
      <c r="B57" s="40"/>
      <c r="C57" s="22"/>
      <c r="D57" s="22"/>
      <c r="E57" s="12"/>
      <c r="G57" s="121"/>
      <c r="H57" s="121"/>
      <c r="I57" s="122"/>
      <c r="J57" s="132"/>
    </row>
    <row r="58" spans="1:10" ht="13.5">
      <c r="A58" s="71" t="s">
        <v>70</v>
      </c>
      <c r="B58" s="17" t="s">
        <v>116</v>
      </c>
      <c r="C58" s="22"/>
      <c r="D58" s="22"/>
      <c r="E58" s="12" t="s">
        <v>4</v>
      </c>
      <c r="F58" s="12">
        <v>100</v>
      </c>
      <c r="G58" s="121">
        <v>0</v>
      </c>
      <c r="H58" s="121">
        <f>+ROUND(J58,0)</f>
        <v>0</v>
      </c>
      <c r="I58" s="138">
        <f>SUM(H20:H55)</f>
        <v>0</v>
      </c>
      <c r="J58" s="135">
        <f>+I58*0.02</f>
        <v>0</v>
      </c>
    </row>
    <row r="59" spans="1:10" ht="13.5">
      <c r="A59" s="68"/>
      <c r="B59" s="40"/>
      <c r="C59" s="22"/>
      <c r="D59" s="22"/>
      <c r="E59" s="12"/>
      <c r="G59" s="121"/>
      <c r="H59" s="121"/>
      <c r="I59" s="134"/>
      <c r="J59" s="135"/>
    </row>
    <row r="60" spans="1:10" ht="13.5">
      <c r="A60" s="68"/>
      <c r="B60" s="40"/>
      <c r="C60" s="22"/>
      <c r="D60" s="22"/>
      <c r="E60" s="12"/>
      <c r="G60" s="121"/>
      <c r="H60" s="121"/>
      <c r="I60" s="134"/>
      <c r="J60" s="135"/>
    </row>
    <row r="61" spans="1:10" ht="13.5">
      <c r="A61" s="69" t="s">
        <v>17</v>
      </c>
      <c r="B61" s="60" t="s">
        <v>18</v>
      </c>
      <c r="C61" s="61"/>
      <c r="D61" s="61"/>
      <c r="E61" s="62"/>
      <c r="F61" s="62"/>
      <c r="G61" s="124"/>
      <c r="H61" s="124"/>
      <c r="I61" s="122"/>
      <c r="J61" s="133"/>
    </row>
    <row r="62" spans="1:10" ht="13.5">
      <c r="A62" s="68"/>
      <c r="B62" s="17"/>
      <c r="C62" s="22"/>
      <c r="D62" s="22"/>
      <c r="E62" s="12"/>
      <c r="G62" s="121"/>
      <c r="H62" s="121"/>
      <c r="I62" s="122"/>
      <c r="J62" s="132"/>
    </row>
    <row r="63" spans="1:10" ht="13.5">
      <c r="A63" s="68" t="s">
        <v>3</v>
      </c>
      <c r="B63" s="10" t="s">
        <v>94</v>
      </c>
      <c r="G63" s="133"/>
      <c r="H63" s="133"/>
      <c r="I63" s="122"/>
      <c r="J63" s="132"/>
    </row>
    <row r="64" spans="1:10" ht="13.5">
      <c r="A64" s="68"/>
      <c r="B64" s="10" t="s">
        <v>121</v>
      </c>
      <c r="E64" s="1" t="s">
        <v>4</v>
      </c>
      <c r="F64" s="12">
        <v>240</v>
      </c>
      <c r="G64" s="133">
        <v>0</v>
      </c>
      <c r="H64" s="133">
        <f>+F64*G64</f>
        <v>0</v>
      </c>
      <c r="I64" s="122"/>
      <c r="J64" s="133"/>
    </row>
    <row r="65" spans="1:10" ht="13.5">
      <c r="A65" s="17"/>
      <c r="B65" s="10" t="s">
        <v>56</v>
      </c>
      <c r="E65" s="1" t="s">
        <v>4</v>
      </c>
      <c r="F65" s="12">
        <v>120</v>
      </c>
      <c r="G65" s="133">
        <v>0</v>
      </c>
      <c r="H65" s="133">
        <f>+F65*G65</f>
        <v>0</v>
      </c>
      <c r="I65" s="122"/>
      <c r="J65" s="133"/>
    </row>
    <row r="66" spans="1:10" ht="13.5">
      <c r="A66" s="68"/>
      <c r="B66" s="40"/>
      <c r="C66" s="22"/>
      <c r="D66" s="22"/>
      <c r="E66" s="12"/>
      <c r="G66" s="121"/>
      <c r="H66" s="121"/>
      <c r="I66" s="122"/>
      <c r="J66" s="132"/>
    </row>
    <row r="67" spans="1:10" ht="13.5">
      <c r="A67" s="68" t="s">
        <v>5</v>
      </c>
      <c r="B67" s="5" t="s">
        <v>23</v>
      </c>
      <c r="G67" s="133"/>
      <c r="H67" s="133"/>
      <c r="I67" s="122"/>
      <c r="J67" s="132"/>
    </row>
    <row r="68" spans="1:10" ht="13.5">
      <c r="A68" s="71"/>
      <c r="B68" s="5" t="s">
        <v>51</v>
      </c>
      <c r="G68" s="133"/>
      <c r="H68" s="133"/>
      <c r="I68" s="122"/>
      <c r="J68" s="132"/>
    </row>
    <row r="69" spans="1:10" ht="13.5">
      <c r="A69" s="68"/>
      <c r="B69" s="40" t="s">
        <v>81</v>
      </c>
      <c r="C69" s="22"/>
      <c r="D69" s="22"/>
      <c r="E69" s="1" t="s">
        <v>12</v>
      </c>
      <c r="F69" s="12">
        <v>12</v>
      </c>
      <c r="G69" s="133">
        <v>0</v>
      </c>
      <c r="H69" s="133">
        <f>+F69*G69</f>
        <v>0</v>
      </c>
      <c r="I69" s="122"/>
      <c r="J69" s="132"/>
    </row>
    <row r="70" spans="1:10" ht="13.5">
      <c r="A70" s="68"/>
      <c r="B70" s="40"/>
      <c r="C70" s="22"/>
      <c r="D70" s="22"/>
      <c r="E70" s="12"/>
      <c r="G70" s="121"/>
      <c r="H70" s="121"/>
      <c r="I70" s="122"/>
      <c r="J70" s="132"/>
    </row>
    <row r="71" spans="1:10" ht="13.5">
      <c r="A71" s="71" t="s">
        <v>7</v>
      </c>
      <c r="B71" s="5" t="s">
        <v>37</v>
      </c>
      <c r="C71" s="22"/>
      <c r="D71" s="22"/>
      <c r="E71" s="12"/>
      <c r="G71" s="121"/>
      <c r="H71" s="121"/>
      <c r="I71" s="122"/>
      <c r="J71" s="132"/>
    </row>
    <row r="72" spans="1:10" ht="13.5">
      <c r="A72" s="68"/>
      <c r="B72" s="17" t="s">
        <v>38</v>
      </c>
      <c r="C72" s="22"/>
      <c r="D72" s="22"/>
      <c r="E72" s="12" t="s">
        <v>4</v>
      </c>
      <c r="F72" s="12">
        <v>100</v>
      </c>
      <c r="G72" s="133">
        <v>0</v>
      </c>
      <c r="H72" s="133">
        <f>+F72*G72</f>
        <v>0</v>
      </c>
      <c r="I72" s="123"/>
      <c r="J72" s="132"/>
    </row>
    <row r="73" spans="1:10" ht="13.5">
      <c r="A73" s="68"/>
      <c r="B73" s="17"/>
      <c r="C73" s="22"/>
      <c r="D73" s="22"/>
      <c r="E73" s="12"/>
      <c r="G73" s="133"/>
      <c r="H73" s="133"/>
      <c r="I73" s="123"/>
      <c r="J73" s="132"/>
    </row>
    <row r="74" spans="1:15" s="17" customFormat="1" ht="13.5">
      <c r="A74" s="17" t="s">
        <v>9</v>
      </c>
      <c r="B74" s="17" t="s">
        <v>88</v>
      </c>
      <c r="C74" s="84"/>
      <c r="D74" s="84"/>
      <c r="E74" s="85"/>
      <c r="F74" s="85"/>
      <c r="G74" s="139"/>
      <c r="H74" s="139"/>
      <c r="I74" s="126"/>
      <c r="J74" s="135"/>
      <c r="N74" s="23"/>
      <c r="O74" s="23"/>
    </row>
    <row r="75" spans="1:15" s="17" customFormat="1" ht="13.5">
      <c r="A75" s="68"/>
      <c r="B75" s="17" t="s">
        <v>125</v>
      </c>
      <c r="C75" s="22"/>
      <c r="D75" s="22"/>
      <c r="E75" s="12"/>
      <c r="F75" s="12"/>
      <c r="G75" s="121"/>
      <c r="H75" s="121"/>
      <c r="I75" s="126"/>
      <c r="J75" s="135"/>
      <c r="N75" s="23"/>
      <c r="O75" s="23"/>
    </row>
    <row r="76" spans="1:18" s="17" customFormat="1" ht="13.5">
      <c r="A76" s="68"/>
      <c r="B76" s="17" t="s">
        <v>122</v>
      </c>
      <c r="C76" s="22"/>
      <c r="D76" s="22"/>
      <c r="E76" s="12"/>
      <c r="F76" s="12"/>
      <c r="G76" s="121"/>
      <c r="H76" s="121"/>
      <c r="I76" s="125"/>
      <c r="J76" s="135"/>
      <c r="K76" s="68"/>
      <c r="M76" s="22"/>
      <c r="N76" s="22"/>
      <c r="O76" s="12"/>
      <c r="P76" s="12"/>
      <c r="Q76" s="21"/>
      <c r="R76" s="21"/>
    </row>
    <row r="77" spans="1:18" s="17" customFormat="1" ht="13.5">
      <c r="A77" s="68"/>
      <c r="B77" s="17" t="s">
        <v>123</v>
      </c>
      <c r="C77" s="22"/>
      <c r="D77" s="22"/>
      <c r="E77" s="12"/>
      <c r="F77" s="12"/>
      <c r="G77" s="121"/>
      <c r="H77" s="121"/>
      <c r="I77" s="125"/>
      <c r="J77" s="135"/>
      <c r="K77" s="68"/>
      <c r="M77" s="22"/>
      <c r="N77" s="22"/>
      <c r="O77" s="12"/>
      <c r="P77" s="12"/>
      <c r="Q77" s="21"/>
      <c r="R77" s="21"/>
    </row>
    <row r="78" spans="1:18" s="17" customFormat="1" ht="13.5">
      <c r="A78" s="68"/>
      <c r="B78" s="17" t="s">
        <v>124</v>
      </c>
      <c r="C78" s="22"/>
      <c r="D78" s="22"/>
      <c r="E78" s="12"/>
      <c r="F78" s="12"/>
      <c r="G78" s="121"/>
      <c r="H78" s="121"/>
      <c r="I78" s="125"/>
      <c r="J78" s="135"/>
      <c r="K78" s="68"/>
      <c r="M78" s="22"/>
      <c r="N78" s="22"/>
      <c r="O78" s="12"/>
      <c r="P78" s="12"/>
      <c r="Q78" s="21"/>
      <c r="R78" s="21"/>
    </row>
    <row r="79" spans="1:18" s="17" customFormat="1" ht="13.5">
      <c r="A79" s="68"/>
      <c r="B79" s="99" t="s">
        <v>96</v>
      </c>
      <c r="C79" s="22"/>
      <c r="D79" s="22"/>
      <c r="E79" s="12" t="s">
        <v>12</v>
      </c>
      <c r="F79" s="12">
        <v>4</v>
      </c>
      <c r="G79" s="121">
        <v>0</v>
      </c>
      <c r="H79" s="121">
        <f>G79*F79</f>
        <v>0</v>
      </c>
      <c r="I79" s="125"/>
      <c r="J79" s="135"/>
      <c r="K79" s="68"/>
      <c r="M79" s="22"/>
      <c r="N79" s="22"/>
      <c r="O79" s="12"/>
      <c r="P79" s="12"/>
      <c r="Q79" s="21"/>
      <c r="R79" s="21"/>
    </row>
    <row r="80" spans="1:18" s="17" customFormat="1" ht="13.5">
      <c r="A80" s="68"/>
      <c r="B80" s="40"/>
      <c r="C80" s="22"/>
      <c r="D80" s="22"/>
      <c r="E80" s="12"/>
      <c r="F80" s="12"/>
      <c r="G80" s="121"/>
      <c r="H80" s="121"/>
      <c r="I80" s="131"/>
      <c r="J80" s="121"/>
      <c r="K80" s="40"/>
      <c r="L80" s="40"/>
      <c r="M80" s="18"/>
      <c r="N80" s="18"/>
      <c r="O80" s="12"/>
      <c r="P80" s="12"/>
      <c r="Q80" s="21"/>
      <c r="R80" s="21"/>
    </row>
    <row r="81" spans="1:18" s="17" customFormat="1" ht="13.5">
      <c r="A81" s="68" t="s">
        <v>15</v>
      </c>
      <c r="B81" s="98" t="s">
        <v>57</v>
      </c>
      <c r="E81" s="23"/>
      <c r="F81" s="12"/>
      <c r="G81" s="121"/>
      <c r="H81" s="121"/>
      <c r="I81" s="131"/>
      <c r="J81" s="121"/>
      <c r="K81" s="40"/>
      <c r="L81" s="40"/>
      <c r="M81" s="18"/>
      <c r="N81" s="18"/>
      <c r="O81" s="12"/>
      <c r="P81" s="12"/>
      <c r="Q81" s="21"/>
      <c r="R81" s="21"/>
    </row>
    <row r="82" spans="1:18" s="17" customFormat="1" ht="13.5">
      <c r="A82" s="68"/>
      <c r="B82" s="98"/>
      <c r="E82" s="23"/>
      <c r="F82" s="12"/>
      <c r="G82" s="121"/>
      <c r="H82" s="121"/>
      <c r="I82" s="131"/>
      <c r="J82" s="121"/>
      <c r="K82" s="40"/>
      <c r="L82" s="40"/>
      <c r="M82" s="18"/>
      <c r="N82" s="18"/>
      <c r="O82" s="12"/>
      <c r="P82" s="12"/>
      <c r="Q82" s="21"/>
      <c r="R82" s="21"/>
    </row>
    <row r="83" spans="1:18" s="17" customFormat="1" ht="202.5">
      <c r="A83" s="68"/>
      <c r="B83" s="98" t="s">
        <v>130</v>
      </c>
      <c r="E83" s="23"/>
      <c r="F83" s="12"/>
      <c r="G83" s="127"/>
      <c r="H83" s="121"/>
      <c r="I83" s="131"/>
      <c r="J83" s="121"/>
      <c r="K83" s="40"/>
      <c r="L83" s="40"/>
      <c r="M83" s="18"/>
      <c r="N83" s="18"/>
      <c r="O83" s="12"/>
      <c r="P83" s="12"/>
      <c r="Q83" s="21"/>
      <c r="R83" s="21"/>
    </row>
    <row r="84" spans="1:18" s="17" customFormat="1" ht="27">
      <c r="A84" s="68"/>
      <c r="B84" s="98" t="s">
        <v>126</v>
      </c>
      <c r="E84" s="12" t="s">
        <v>12</v>
      </c>
      <c r="F84" s="12">
        <v>12</v>
      </c>
      <c r="G84" s="121">
        <v>0</v>
      </c>
      <c r="H84" s="121">
        <f>+F84*G84</f>
        <v>0</v>
      </c>
      <c r="I84" s="131"/>
      <c r="J84" s="121"/>
      <c r="K84" s="40"/>
      <c r="L84" s="40"/>
      <c r="M84" s="18"/>
      <c r="N84" s="18"/>
      <c r="O84" s="12"/>
      <c r="P84" s="12"/>
      <c r="Q84" s="21"/>
      <c r="R84" s="21"/>
    </row>
    <row r="85" spans="1:18" ht="13.5">
      <c r="A85" s="68"/>
      <c r="B85" s="96"/>
      <c r="C85" s="22"/>
      <c r="D85" s="22"/>
      <c r="G85" s="133"/>
      <c r="H85" s="133"/>
      <c r="I85" s="131"/>
      <c r="J85" s="133"/>
      <c r="K85" s="40"/>
      <c r="L85" s="40"/>
      <c r="N85" s="5"/>
      <c r="P85" s="12"/>
      <c r="Q85" s="21"/>
      <c r="R85" s="21"/>
    </row>
    <row r="86" spans="1:18" ht="13.5">
      <c r="A86" s="17" t="s">
        <v>16</v>
      </c>
      <c r="B86" s="40" t="s">
        <v>39</v>
      </c>
      <c r="C86" s="22"/>
      <c r="D86" s="22"/>
      <c r="E86" s="12"/>
      <c r="G86" s="126"/>
      <c r="H86" s="126"/>
      <c r="I86" s="122"/>
      <c r="J86" s="133"/>
      <c r="K86" s="68"/>
      <c r="L86" s="40"/>
      <c r="N86" s="5"/>
      <c r="P86" s="12"/>
      <c r="Q86" s="20"/>
      <c r="R86" s="21"/>
    </row>
    <row r="87" spans="1:18" ht="13.5">
      <c r="A87" s="17"/>
      <c r="B87" s="17" t="s">
        <v>63</v>
      </c>
      <c r="C87" s="18"/>
      <c r="D87" s="18"/>
      <c r="G87" s="133"/>
      <c r="H87" s="133"/>
      <c r="I87" s="122"/>
      <c r="J87" s="133"/>
      <c r="K87" s="68"/>
      <c r="L87" s="40"/>
      <c r="N87" s="5"/>
      <c r="P87" s="12"/>
      <c r="Q87" s="21"/>
      <c r="R87" s="21"/>
    </row>
    <row r="88" spans="1:18" ht="13.5">
      <c r="A88" s="17"/>
      <c r="B88" s="17" t="s">
        <v>131</v>
      </c>
      <c r="C88" s="18"/>
      <c r="D88" s="18"/>
      <c r="G88" s="133"/>
      <c r="H88" s="133"/>
      <c r="I88" s="122"/>
      <c r="J88" s="140"/>
      <c r="K88" s="68"/>
      <c r="L88" s="40"/>
      <c r="N88" s="5"/>
      <c r="P88" s="12"/>
      <c r="Q88" s="4"/>
      <c r="R88" s="4"/>
    </row>
    <row r="89" spans="1:18" ht="13.5">
      <c r="A89" s="17"/>
      <c r="B89" s="96" t="s">
        <v>132</v>
      </c>
      <c r="C89" s="18"/>
      <c r="D89" s="18"/>
      <c r="E89" s="1" t="s">
        <v>12</v>
      </c>
      <c r="F89" s="12">
        <v>1</v>
      </c>
      <c r="G89" s="133"/>
      <c r="H89" s="133"/>
      <c r="I89" s="122"/>
      <c r="J89" s="140"/>
      <c r="K89" s="68"/>
      <c r="L89" s="40"/>
      <c r="N89" s="5"/>
      <c r="P89" s="12"/>
      <c r="Q89" s="20"/>
      <c r="R89" s="20"/>
    </row>
    <row r="90" spans="1:18" ht="13.5">
      <c r="A90" s="17"/>
      <c r="B90" s="96" t="s">
        <v>84</v>
      </c>
      <c r="C90" s="18"/>
      <c r="D90" s="18"/>
      <c r="G90" s="133"/>
      <c r="H90" s="133"/>
      <c r="I90" s="122"/>
      <c r="J90" s="140"/>
      <c r="K90" s="68"/>
      <c r="L90" s="40"/>
      <c r="N90" s="5"/>
      <c r="P90" s="12"/>
      <c r="Q90" s="17"/>
      <c r="R90" s="17"/>
    </row>
    <row r="91" spans="1:18" ht="13.5">
      <c r="A91" s="17"/>
      <c r="B91" s="96" t="s">
        <v>60</v>
      </c>
      <c r="C91" s="18"/>
      <c r="D91" s="18"/>
      <c r="G91" s="133"/>
      <c r="H91" s="133"/>
      <c r="I91" s="122"/>
      <c r="J91" s="140"/>
      <c r="K91" s="68"/>
      <c r="L91" s="40"/>
      <c r="N91" s="5"/>
      <c r="O91" s="1"/>
      <c r="P91" s="12"/>
      <c r="Q91" s="4"/>
      <c r="R91" s="4"/>
    </row>
    <row r="92" spans="1:18" ht="13.5">
      <c r="A92" s="17"/>
      <c r="B92" s="96" t="s">
        <v>133</v>
      </c>
      <c r="C92" s="18"/>
      <c r="D92" s="18"/>
      <c r="E92" s="1" t="s">
        <v>12</v>
      </c>
      <c r="F92" s="12">
        <v>1</v>
      </c>
      <c r="G92" s="133"/>
      <c r="H92" s="133"/>
      <c r="I92" s="122"/>
      <c r="J92" s="140"/>
      <c r="K92" s="68"/>
      <c r="L92" s="40"/>
      <c r="N92" s="5"/>
      <c r="O92" s="1"/>
      <c r="P92" s="12"/>
      <c r="Q92" s="4"/>
      <c r="R92" s="4"/>
    </row>
    <row r="93" spans="1:18" ht="13.5">
      <c r="A93" s="17"/>
      <c r="B93" s="95" t="s">
        <v>61</v>
      </c>
      <c r="C93" s="18"/>
      <c r="D93" s="18"/>
      <c r="E93" s="1" t="s">
        <v>12</v>
      </c>
      <c r="F93" s="12">
        <v>1</v>
      </c>
      <c r="G93" s="133"/>
      <c r="H93" s="133"/>
      <c r="I93" s="122"/>
      <c r="J93" s="140"/>
      <c r="K93" s="17"/>
      <c r="L93" s="17"/>
      <c r="M93" s="22"/>
      <c r="N93" s="22"/>
      <c r="O93" s="12"/>
      <c r="P93" s="12"/>
      <c r="Q93" s="20"/>
      <c r="R93" s="20"/>
    </row>
    <row r="94" spans="1:18" ht="13.5">
      <c r="A94" s="17"/>
      <c r="B94" s="96" t="s">
        <v>62</v>
      </c>
      <c r="C94" s="18"/>
      <c r="D94" s="18"/>
      <c r="E94" s="1" t="s">
        <v>12</v>
      </c>
      <c r="F94" s="12">
        <v>3</v>
      </c>
      <c r="G94" s="133"/>
      <c r="H94" s="133"/>
      <c r="I94" s="125"/>
      <c r="J94" s="140"/>
      <c r="K94" s="17"/>
      <c r="L94" s="17"/>
      <c r="M94" s="22"/>
      <c r="N94" s="22"/>
      <c r="O94" s="12"/>
      <c r="P94" s="12"/>
      <c r="Q94" s="17"/>
      <c r="R94" s="17"/>
    </row>
    <row r="95" spans="1:18" ht="13.5">
      <c r="A95" s="17"/>
      <c r="B95" s="96" t="s">
        <v>86</v>
      </c>
      <c r="C95" s="18"/>
      <c r="D95" s="18"/>
      <c r="E95" s="12" t="s">
        <v>50</v>
      </c>
      <c r="F95" s="12">
        <v>7</v>
      </c>
      <c r="G95" s="127"/>
      <c r="H95" s="127"/>
      <c r="I95" s="125"/>
      <c r="J95" s="140"/>
      <c r="K95" s="17"/>
      <c r="L95" s="17"/>
      <c r="M95" s="22"/>
      <c r="N95" s="22"/>
      <c r="O95" s="12"/>
      <c r="P95" s="12"/>
      <c r="Q95" s="17"/>
      <c r="R95" s="17"/>
    </row>
    <row r="96" spans="1:18" ht="13.5">
      <c r="A96" s="68"/>
      <c r="B96" s="96" t="s">
        <v>67</v>
      </c>
      <c r="C96" s="22"/>
      <c r="D96" s="22"/>
      <c r="E96" s="12" t="s">
        <v>50</v>
      </c>
      <c r="F96" s="12">
        <v>4</v>
      </c>
      <c r="G96" s="121"/>
      <c r="H96" s="121"/>
      <c r="I96" s="125"/>
      <c r="J96" s="126"/>
      <c r="K96" s="17"/>
      <c r="L96" s="17"/>
      <c r="M96" s="18"/>
      <c r="N96" s="18"/>
      <c r="O96" s="1"/>
      <c r="P96" s="12"/>
      <c r="Q96" s="4"/>
      <c r="R96" s="4"/>
    </row>
    <row r="97" spans="1:18" ht="13.5">
      <c r="A97" s="68"/>
      <c r="B97" s="96" t="s">
        <v>68</v>
      </c>
      <c r="C97" s="22"/>
      <c r="D97" s="22"/>
      <c r="E97" s="12" t="s">
        <v>12</v>
      </c>
      <c r="F97" s="12">
        <v>1</v>
      </c>
      <c r="G97" s="121"/>
      <c r="H97" s="121"/>
      <c r="I97" s="125"/>
      <c r="J97" s="126"/>
      <c r="K97" s="68"/>
      <c r="L97" s="40"/>
      <c r="M97" s="22"/>
      <c r="N97" s="22"/>
      <c r="O97" s="12"/>
      <c r="P97" s="12"/>
      <c r="Q97" s="20"/>
      <c r="R97" s="20"/>
    </row>
    <row r="98" spans="1:18" ht="13.5">
      <c r="A98" s="68"/>
      <c r="B98" s="96" t="s">
        <v>76</v>
      </c>
      <c r="E98" s="1" t="s">
        <v>50</v>
      </c>
      <c r="F98" s="12">
        <v>1</v>
      </c>
      <c r="G98" s="133"/>
      <c r="H98" s="133"/>
      <c r="I98" s="125"/>
      <c r="J98" s="126"/>
      <c r="K98" s="68"/>
      <c r="M98" s="3"/>
      <c r="N98" s="3"/>
      <c r="O98" s="1"/>
      <c r="P98" s="12"/>
      <c r="Q98" s="4"/>
      <c r="R98" s="4"/>
    </row>
    <row r="99" spans="1:18" ht="13.5">
      <c r="A99" s="68"/>
      <c r="B99" s="96" t="s">
        <v>65</v>
      </c>
      <c r="C99" s="79"/>
      <c r="D99" s="12"/>
      <c r="E99" s="1" t="s">
        <v>50</v>
      </c>
      <c r="F99" s="12">
        <v>1</v>
      </c>
      <c r="G99" s="133"/>
      <c r="H99" s="133"/>
      <c r="I99" s="141"/>
      <c r="J99" s="132"/>
      <c r="K99" s="68"/>
      <c r="M99" s="3"/>
      <c r="N99" s="3"/>
      <c r="O99" s="1"/>
      <c r="P99" s="12"/>
      <c r="Q99" s="4"/>
      <c r="R99" s="4"/>
    </row>
    <row r="100" spans="1:18" ht="13.5">
      <c r="A100" s="57"/>
      <c r="B100" s="96" t="s">
        <v>66</v>
      </c>
      <c r="C100" s="79"/>
      <c r="D100" s="12"/>
      <c r="E100" s="1" t="s">
        <v>50</v>
      </c>
      <c r="F100" s="12">
        <v>1</v>
      </c>
      <c r="G100" s="142"/>
      <c r="H100" s="143"/>
      <c r="I100" s="131"/>
      <c r="J100" s="126"/>
      <c r="K100" s="17"/>
      <c r="L100" s="17"/>
      <c r="M100" s="18"/>
      <c r="N100" s="18"/>
      <c r="O100" s="12"/>
      <c r="P100" s="12"/>
      <c r="Q100" s="20"/>
      <c r="R100" s="20"/>
    </row>
    <row r="101" spans="1:18" ht="13.5">
      <c r="A101" s="68"/>
      <c r="B101" s="96" t="s">
        <v>69</v>
      </c>
      <c r="E101" s="1" t="s">
        <v>50</v>
      </c>
      <c r="F101" s="12">
        <v>1</v>
      </c>
      <c r="G101" s="133"/>
      <c r="H101" s="133"/>
      <c r="I101" s="125"/>
      <c r="J101" s="126"/>
      <c r="K101" s="68"/>
      <c r="L101" s="17"/>
      <c r="M101" s="3"/>
      <c r="N101" s="3"/>
      <c r="O101" s="1"/>
      <c r="P101" s="12"/>
      <c r="Q101" s="4"/>
      <c r="R101" s="4"/>
    </row>
    <row r="102" spans="1:18" ht="13.5">
      <c r="A102" s="68"/>
      <c r="B102" s="96" t="s">
        <v>77</v>
      </c>
      <c r="C102" s="22"/>
      <c r="D102" s="22"/>
      <c r="E102" s="1" t="s">
        <v>50</v>
      </c>
      <c r="F102" s="12">
        <v>1</v>
      </c>
      <c r="G102" s="121"/>
      <c r="H102" s="121"/>
      <c r="I102" s="127"/>
      <c r="J102" s="126"/>
      <c r="K102" s="68"/>
      <c r="L102" s="17"/>
      <c r="M102" s="22"/>
      <c r="N102" s="22"/>
      <c r="O102" s="12"/>
      <c r="P102" s="12"/>
      <c r="Q102" s="20"/>
      <c r="R102" s="20"/>
    </row>
    <row r="103" spans="1:18" ht="27">
      <c r="A103" s="68"/>
      <c r="B103" s="96" t="s">
        <v>127</v>
      </c>
      <c r="C103" s="22"/>
      <c r="D103" s="22"/>
      <c r="E103" s="1" t="s">
        <v>50</v>
      </c>
      <c r="F103" s="12">
        <v>1</v>
      </c>
      <c r="G103" s="121"/>
      <c r="H103" s="121"/>
      <c r="I103" s="127"/>
      <c r="J103" s="126"/>
      <c r="K103" s="68"/>
      <c r="L103" s="17"/>
      <c r="M103" s="22"/>
      <c r="N103" s="22"/>
      <c r="O103" s="12"/>
      <c r="P103" s="12"/>
      <c r="Q103" s="20"/>
      <c r="R103" s="20"/>
    </row>
    <row r="104" spans="1:18" ht="13.5">
      <c r="A104" s="68"/>
      <c r="B104" s="96"/>
      <c r="C104" s="22"/>
      <c r="D104" s="22"/>
      <c r="E104" s="1" t="s">
        <v>50</v>
      </c>
      <c r="F104" s="12">
        <v>1</v>
      </c>
      <c r="G104" s="121">
        <v>0</v>
      </c>
      <c r="H104" s="133">
        <f>+F104*G104</f>
        <v>0</v>
      </c>
      <c r="I104" s="127"/>
      <c r="J104" s="126"/>
      <c r="K104" s="71"/>
      <c r="L104" s="40"/>
      <c r="M104" s="22"/>
      <c r="N104" s="22"/>
      <c r="O104" s="12"/>
      <c r="P104" s="12"/>
      <c r="Q104" s="21"/>
      <c r="R104" s="21"/>
    </row>
    <row r="105" spans="1:10" ht="13.5">
      <c r="A105" s="71"/>
      <c r="B105" s="17"/>
      <c r="C105" s="22"/>
      <c r="D105" s="22"/>
      <c r="E105" s="12"/>
      <c r="G105" s="121"/>
      <c r="H105" s="121"/>
      <c r="I105" s="127"/>
      <c r="J105" s="126"/>
    </row>
    <row r="106" spans="1:10" ht="13.5">
      <c r="A106" s="68" t="s">
        <v>47</v>
      </c>
      <c r="B106" s="40" t="s">
        <v>39</v>
      </c>
      <c r="C106" s="5"/>
      <c r="D106" s="5"/>
      <c r="E106"/>
      <c r="G106" s="127"/>
      <c r="H106" s="127"/>
      <c r="I106" s="127"/>
      <c r="J106" s="132"/>
    </row>
    <row r="107" spans="1:10" ht="13.5">
      <c r="A107" s="68"/>
      <c r="B107" s="40" t="s">
        <v>58</v>
      </c>
      <c r="C107" s="5"/>
      <c r="D107" s="5"/>
      <c r="E107"/>
      <c r="G107" s="126"/>
      <c r="H107" s="126"/>
      <c r="I107" s="127"/>
      <c r="J107" s="132"/>
    </row>
    <row r="108" spans="1:13" s="15" customFormat="1" ht="13.5">
      <c r="A108" s="68"/>
      <c r="B108" s="40" t="s">
        <v>128</v>
      </c>
      <c r="C108" s="5"/>
      <c r="D108" s="5"/>
      <c r="E108" s="1"/>
      <c r="F108" s="12"/>
      <c r="G108" s="133"/>
      <c r="H108" s="133"/>
      <c r="I108" s="127"/>
      <c r="J108" s="126"/>
      <c r="K108" s="17"/>
      <c r="L108" s="17"/>
      <c r="M108" s="17"/>
    </row>
    <row r="109" spans="1:13" s="15" customFormat="1" ht="13.5">
      <c r="A109" s="71"/>
      <c r="B109" s="17" t="s">
        <v>82</v>
      </c>
      <c r="C109" s="22"/>
      <c r="D109" s="22"/>
      <c r="E109" s="12"/>
      <c r="F109" s="12"/>
      <c r="G109" s="121"/>
      <c r="H109" s="121"/>
      <c r="I109" s="132"/>
      <c r="J109" s="123"/>
      <c r="K109" s="5"/>
      <c r="L109" s="17"/>
      <c r="M109" s="17"/>
    </row>
    <row r="110" spans="1:13" s="15" customFormat="1" ht="13.5">
      <c r="A110" s="17"/>
      <c r="B110" s="17" t="s">
        <v>75</v>
      </c>
      <c r="C110" s="22"/>
      <c r="D110" s="22"/>
      <c r="E110" s="12"/>
      <c r="F110" s="12"/>
      <c r="G110" s="133"/>
      <c r="H110" s="133"/>
      <c r="I110" s="127"/>
      <c r="J110" s="123"/>
      <c r="K110" s="5"/>
      <c r="L110" s="17"/>
      <c r="M110" s="17"/>
    </row>
    <row r="111" spans="1:13" s="15" customFormat="1" ht="13.5">
      <c r="A111" s="17"/>
      <c r="B111" s="17" t="s">
        <v>134</v>
      </c>
      <c r="C111" s="22"/>
      <c r="D111" s="22"/>
      <c r="E111" s="12" t="s">
        <v>50</v>
      </c>
      <c r="F111" s="12">
        <v>4</v>
      </c>
      <c r="G111" s="133">
        <v>0</v>
      </c>
      <c r="H111" s="133">
        <f>+F111*G111</f>
        <v>0</v>
      </c>
      <c r="I111" s="127"/>
      <c r="J111" s="123"/>
      <c r="K111" s="5"/>
      <c r="L111" s="17"/>
      <c r="M111" s="17"/>
    </row>
    <row r="112" spans="1:13" s="15" customFormat="1" ht="13.5">
      <c r="A112" s="17"/>
      <c r="B112" s="96"/>
      <c r="C112" s="18"/>
      <c r="D112" s="18"/>
      <c r="E112" s="1"/>
      <c r="F112" s="12"/>
      <c r="G112" s="133"/>
      <c r="H112" s="133"/>
      <c r="I112" s="127"/>
      <c r="J112" s="123"/>
      <c r="K112" s="5"/>
      <c r="L112" s="17"/>
      <c r="M112" s="17"/>
    </row>
    <row r="113" spans="1:13" s="15" customFormat="1" ht="13.5">
      <c r="A113" s="17" t="s">
        <v>48</v>
      </c>
      <c r="B113" s="40" t="s">
        <v>39</v>
      </c>
      <c r="C113" s="22"/>
      <c r="D113" s="22"/>
      <c r="E113" s="12"/>
      <c r="F113" s="12"/>
      <c r="G113" s="121"/>
      <c r="H113" s="133"/>
      <c r="I113" s="122"/>
      <c r="J113" s="123"/>
      <c r="K113" s="5"/>
      <c r="L113" s="17"/>
      <c r="M113" s="17"/>
    </row>
    <row r="114" spans="1:13" s="15" customFormat="1" ht="13.5">
      <c r="A114" s="17"/>
      <c r="B114" s="17" t="s">
        <v>83</v>
      </c>
      <c r="C114" s="18"/>
      <c r="D114" s="18"/>
      <c r="E114" s="1"/>
      <c r="F114" s="12"/>
      <c r="G114" s="121"/>
      <c r="H114" s="133"/>
      <c r="I114" s="122"/>
      <c r="J114" s="123"/>
      <c r="K114" s="5"/>
      <c r="L114" s="17"/>
      <c r="M114" s="17"/>
    </row>
    <row r="115" spans="1:15" s="15" customFormat="1" ht="13.5">
      <c r="A115" s="17"/>
      <c r="B115" s="17" t="s">
        <v>135</v>
      </c>
      <c r="C115" s="18"/>
      <c r="D115" s="18"/>
      <c r="E115" s="1"/>
      <c r="F115" s="12"/>
      <c r="G115" s="121"/>
      <c r="H115" s="133"/>
      <c r="I115" s="125"/>
      <c r="J115" s="126"/>
      <c r="K115" s="17"/>
      <c r="L115" s="17"/>
      <c r="M115" s="17"/>
      <c r="N115" s="16"/>
      <c r="O115" s="16"/>
    </row>
    <row r="116" spans="1:13" s="15" customFormat="1" ht="13.5">
      <c r="A116" s="17"/>
      <c r="B116" s="96" t="s">
        <v>136</v>
      </c>
      <c r="C116" s="18"/>
      <c r="D116" s="18"/>
      <c r="E116" s="1" t="s">
        <v>12</v>
      </c>
      <c r="F116" s="12">
        <v>1</v>
      </c>
      <c r="G116" s="121"/>
      <c r="H116" s="133"/>
      <c r="I116" s="125"/>
      <c r="J116" s="126"/>
      <c r="K116" s="17"/>
      <c r="L116" s="17"/>
      <c r="M116" s="17"/>
    </row>
    <row r="117" spans="1:13" s="15" customFormat="1" ht="13.5">
      <c r="A117" s="17"/>
      <c r="B117" s="96" t="s">
        <v>89</v>
      </c>
      <c r="C117" s="18"/>
      <c r="D117" s="18"/>
      <c r="E117" s="1"/>
      <c r="F117" s="12"/>
      <c r="G117" s="121"/>
      <c r="H117" s="133"/>
      <c r="I117" s="125"/>
      <c r="J117" s="126"/>
      <c r="K117" s="17"/>
      <c r="L117" s="17"/>
      <c r="M117" s="17"/>
    </row>
    <row r="118" spans="1:13" s="15" customFormat="1" ht="13.5">
      <c r="A118" s="17"/>
      <c r="B118" s="96" t="s">
        <v>60</v>
      </c>
      <c r="C118" s="18"/>
      <c r="D118" s="18"/>
      <c r="E118" s="1"/>
      <c r="F118" s="12"/>
      <c r="G118" s="121"/>
      <c r="H118" s="133"/>
      <c r="I118" s="127"/>
      <c r="J118" s="126"/>
      <c r="K118" s="17"/>
      <c r="L118" s="17"/>
      <c r="M118" s="17"/>
    </row>
    <row r="119" spans="1:13" s="15" customFormat="1" ht="13.5">
      <c r="A119" s="96"/>
      <c r="B119" s="96" t="s">
        <v>86</v>
      </c>
      <c r="C119" s="18"/>
      <c r="D119" s="18"/>
      <c r="E119" s="12" t="s">
        <v>50</v>
      </c>
      <c r="F119" s="12">
        <v>3</v>
      </c>
      <c r="G119" s="121"/>
      <c r="H119" s="133"/>
      <c r="I119" s="127"/>
      <c r="J119" s="126"/>
      <c r="K119" s="17"/>
      <c r="L119" s="17"/>
      <c r="M119" s="17"/>
    </row>
    <row r="120" spans="1:13" s="15" customFormat="1" ht="13.5">
      <c r="A120" s="96"/>
      <c r="B120" s="96" t="s">
        <v>129</v>
      </c>
      <c r="C120" s="18"/>
      <c r="D120" s="18"/>
      <c r="E120" s="12" t="s">
        <v>50</v>
      </c>
      <c r="F120" s="12">
        <v>3</v>
      </c>
      <c r="G120" s="121"/>
      <c r="H120" s="133"/>
      <c r="I120" s="127"/>
      <c r="J120" s="126"/>
      <c r="K120" s="17"/>
      <c r="L120" s="17"/>
      <c r="M120" s="17"/>
    </row>
    <row r="121" spans="1:18" ht="13.5">
      <c r="A121" s="17"/>
      <c r="B121" s="96" t="s">
        <v>62</v>
      </c>
      <c r="C121" s="18"/>
      <c r="D121" s="18"/>
      <c r="E121" s="1" t="s">
        <v>12</v>
      </c>
      <c r="F121" s="12">
        <v>3</v>
      </c>
      <c r="G121" s="133"/>
      <c r="H121" s="133"/>
      <c r="I121" s="125"/>
      <c r="J121" s="140"/>
      <c r="K121" s="17"/>
      <c r="L121" s="17"/>
      <c r="M121" s="22"/>
      <c r="N121" s="22"/>
      <c r="O121" s="12"/>
      <c r="P121" s="12"/>
      <c r="Q121" s="17"/>
      <c r="R121" s="17"/>
    </row>
    <row r="122" spans="1:18" ht="13.5">
      <c r="A122" s="17"/>
      <c r="B122" s="95" t="s">
        <v>61</v>
      </c>
      <c r="C122" s="18"/>
      <c r="D122" s="18"/>
      <c r="E122" s="1" t="s">
        <v>12</v>
      </c>
      <c r="F122" s="12">
        <v>1</v>
      </c>
      <c r="G122" s="133"/>
      <c r="H122" s="133"/>
      <c r="I122" s="122"/>
      <c r="J122" s="140"/>
      <c r="K122" s="17"/>
      <c r="L122" s="17"/>
      <c r="M122" s="22"/>
      <c r="N122" s="22"/>
      <c r="O122" s="12"/>
      <c r="P122" s="12"/>
      <c r="Q122" s="20"/>
      <c r="R122" s="20"/>
    </row>
    <row r="123" spans="1:18" ht="13.5">
      <c r="A123" s="68"/>
      <c r="B123" s="96" t="s">
        <v>67</v>
      </c>
      <c r="C123" s="22"/>
      <c r="D123" s="22"/>
      <c r="E123" s="12" t="s">
        <v>50</v>
      </c>
      <c r="F123" s="12">
        <v>1</v>
      </c>
      <c r="G123" s="121"/>
      <c r="H123" s="121"/>
      <c r="I123" s="125"/>
      <c r="J123" s="126"/>
      <c r="K123" s="17"/>
      <c r="L123" s="17"/>
      <c r="M123" s="18"/>
      <c r="N123" s="18"/>
      <c r="O123" s="1"/>
      <c r="P123" s="12"/>
      <c r="Q123" s="4"/>
      <c r="R123" s="4"/>
    </row>
    <row r="124" spans="1:18" ht="13.5">
      <c r="A124" s="68"/>
      <c r="B124" s="96" t="s">
        <v>68</v>
      </c>
      <c r="C124" s="22"/>
      <c r="D124" s="22"/>
      <c r="E124" s="12" t="s">
        <v>12</v>
      </c>
      <c r="F124" s="12">
        <v>1</v>
      </c>
      <c r="G124" s="121"/>
      <c r="H124" s="121"/>
      <c r="I124" s="125"/>
      <c r="J124" s="126"/>
      <c r="K124" s="68"/>
      <c r="L124" s="40"/>
      <c r="M124" s="22"/>
      <c r="N124" s="22"/>
      <c r="O124" s="12"/>
      <c r="P124" s="12"/>
      <c r="Q124" s="20"/>
      <c r="R124" s="20"/>
    </row>
    <row r="125" spans="1:13" s="15" customFormat="1" ht="13.5">
      <c r="A125" s="57"/>
      <c r="B125" s="96" t="s">
        <v>64</v>
      </c>
      <c r="C125" s="3"/>
      <c r="D125" s="3"/>
      <c r="E125" s="1" t="s">
        <v>50</v>
      </c>
      <c r="F125" s="12">
        <v>1</v>
      </c>
      <c r="G125" s="142"/>
      <c r="H125" s="143"/>
      <c r="I125" s="127"/>
      <c r="J125" s="133"/>
      <c r="K125" s="17"/>
      <c r="L125" s="17"/>
      <c r="M125" s="17"/>
    </row>
    <row r="126" spans="1:13" s="15" customFormat="1" ht="13.5">
      <c r="A126" s="57"/>
      <c r="B126" s="96" t="s">
        <v>65</v>
      </c>
      <c r="C126" s="79"/>
      <c r="D126" s="12"/>
      <c r="E126" s="1" t="s">
        <v>50</v>
      </c>
      <c r="F126" s="12">
        <v>1</v>
      </c>
      <c r="G126" s="142"/>
      <c r="H126" s="143"/>
      <c r="I126" s="127"/>
      <c r="J126" s="133"/>
      <c r="K126" s="17"/>
      <c r="L126" s="17"/>
      <c r="M126" s="17"/>
    </row>
    <row r="127" spans="1:13" s="15" customFormat="1" ht="13.5">
      <c r="A127" s="57"/>
      <c r="B127" s="96" t="s">
        <v>66</v>
      </c>
      <c r="C127" s="79"/>
      <c r="D127" s="12"/>
      <c r="E127" s="1" t="s">
        <v>50</v>
      </c>
      <c r="F127" s="12">
        <v>1</v>
      </c>
      <c r="G127" s="142"/>
      <c r="H127" s="143"/>
      <c r="I127" s="127"/>
      <c r="J127" s="126"/>
      <c r="K127" s="17"/>
      <c r="L127" s="17"/>
      <c r="M127" s="17"/>
    </row>
    <row r="128" spans="1:13" s="15" customFormat="1" ht="13.5">
      <c r="A128" s="57"/>
      <c r="B128" s="96" t="s">
        <v>69</v>
      </c>
      <c r="C128" s="3"/>
      <c r="D128" s="3"/>
      <c r="E128" s="1" t="s">
        <v>50</v>
      </c>
      <c r="F128" s="12">
        <v>1</v>
      </c>
      <c r="G128" s="142"/>
      <c r="H128" s="143"/>
      <c r="I128" s="127"/>
      <c r="J128" s="126"/>
      <c r="K128" s="17"/>
      <c r="L128" s="17"/>
      <c r="M128" s="17"/>
    </row>
    <row r="129" spans="1:13" s="15" customFormat="1" ht="13.5">
      <c r="A129" s="57"/>
      <c r="B129" s="96" t="s">
        <v>77</v>
      </c>
      <c r="C129" s="22"/>
      <c r="D129" s="22"/>
      <c r="E129" s="1" t="s">
        <v>50</v>
      </c>
      <c r="F129" s="12">
        <v>1</v>
      </c>
      <c r="G129" s="142"/>
      <c r="H129" s="143"/>
      <c r="I129" s="127"/>
      <c r="J129" s="126"/>
      <c r="K129" s="17"/>
      <c r="L129" s="17"/>
      <c r="M129" s="17"/>
    </row>
    <row r="130" spans="1:13" s="15" customFormat="1" ht="13.5">
      <c r="A130" s="57"/>
      <c r="B130" s="96"/>
      <c r="C130" s="57"/>
      <c r="D130" s="97"/>
      <c r="E130" s="1" t="s">
        <v>50</v>
      </c>
      <c r="F130" s="12">
        <v>4</v>
      </c>
      <c r="G130" s="133">
        <v>0</v>
      </c>
      <c r="H130" s="133">
        <f>+F130*G130</f>
        <v>0</v>
      </c>
      <c r="I130" s="127"/>
      <c r="J130" s="126"/>
      <c r="K130" s="17"/>
      <c r="L130" s="17"/>
      <c r="M130" s="17"/>
    </row>
    <row r="131" spans="1:13" s="15" customFormat="1" ht="13.5">
      <c r="A131" s="68" t="s">
        <v>70</v>
      </c>
      <c r="B131" s="5" t="s">
        <v>45</v>
      </c>
      <c r="C131" s="3"/>
      <c r="D131" s="3"/>
      <c r="E131" s="1"/>
      <c r="F131" s="12"/>
      <c r="G131" s="133"/>
      <c r="H131" s="133"/>
      <c r="I131" s="131"/>
      <c r="J131" s="126"/>
      <c r="K131" s="17"/>
      <c r="L131" s="17"/>
      <c r="M131" s="17"/>
    </row>
    <row r="132" spans="1:13" s="15" customFormat="1" ht="13.5">
      <c r="A132" s="68"/>
      <c r="B132" s="5" t="s">
        <v>46</v>
      </c>
      <c r="C132" s="3"/>
      <c r="D132" s="3"/>
      <c r="E132" s="1" t="s">
        <v>4</v>
      </c>
      <c r="F132" s="12">
        <v>100</v>
      </c>
      <c r="G132" s="133">
        <v>0</v>
      </c>
      <c r="H132" s="133">
        <f>+F132*G132</f>
        <v>0</v>
      </c>
      <c r="I132" s="125"/>
      <c r="J132" s="126"/>
      <c r="K132" s="17"/>
      <c r="L132" s="17"/>
      <c r="M132" s="17"/>
    </row>
    <row r="133" spans="1:10" s="17" customFormat="1" ht="13.5">
      <c r="A133" s="57"/>
      <c r="B133" s="96"/>
      <c r="C133" s="3"/>
      <c r="D133" s="3"/>
      <c r="E133" s="1"/>
      <c r="F133" s="12"/>
      <c r="G133" s="142"/>
      <c r="H133" s="143"/>
      <c r="I133" s="131"/>
      <c r="J133" s="126"/>
    </row>
    <row r="134" spans="1:10" s="17" customFormat="1" ht="13.5">
      <c r="A134" s="68" t="s">
        <v>71</v>
      </c>
      <c r="B134" s="17" t="s">
        <v>24</v>
      </c>
      <c r="C134" s="22"/>
      <c r="D134" s="22"/>
      <c r="E134" s="12"/>
      <c r="F134" s="12"/>
      <c r="G134" s="121"/>
      <c r="H134" s="121"/>
      <c r="I134" s="131"/>
      <c r="J134" s="133"/>
    </row>
    <row r="135" spans="1:10" s="17" customFormat="1" ht="13.5">
      <c r="A135" s="68"/>
      <c r="B135" s="17" t="s">
        <v>59</v>
      </c>
      <c r="C135" s="22"/>
      <c r="D135" s="22"/>
      <c r="E135" s="12"/>
      <c r="F135" s="12"/>
      <c r="G135" s="121"/>
      <c r="H135" s="121"/>
      <c r="I135" s="131"/>
      <c r="J135" s="126"/>
    </row>
    <row r="136" spans="1:20" s="17" customFormat="1" ht="13.5">
      <c r="A136" s="68"/>
      <c r="B136" s="17" t="s">
        <v>40</v>
      </c>
      <c r="C136" s="3"/>
      <c r="D136" s="3"/>
      <c r="E136" s="1" t="s">
        <v>12</v>
      </c>
      <c r="F136" s="12">
        <v>4</v>
      </c>
      <c r="G136" s="133">
        <v>0</v>
      </c>
      <c r="H136" s="133">
        <f>F136*G136</f>
        <v>0</v>
      </c>
      <c r="I136" s="131"/>
      <c r="J136" s="126"/>
      <c r="M136" s="68"/>
      <c r="O136" s="79"/>
      <c r="P136" s="79"/>
      <c r="Q136" s="12"/>
      <c r="R136" s="12"/>
      <c r="S136" s="21"/>
      <c r="T136" s="21"/>
    </row>
    <row r="137" spans="1:20" s="17" customFormat="1" ht="13.5">
      <c r="A137" s="68"/>
      <c r="C137" s="3"/>
      <c r="D137" s="3"/>
      <c r="E137" s="1"/>
      <c r="F137" s="12"/>
      <c r="G137" s="133"/>
      <c r="H137" s="133"/>
      <c r="I137" s="131"/>
      <c r="J137" s="126"/>
      <c r="M137" s="68"/>
      <c r="O137" s="79"/>
      <c r="P137" s="79"/>
      <c r="Q137" s="12"/>
      <c r="R137" s="12"/>
      <c r="S137" s="21"/>
      <c r="T137" s="21"/>
    </row>
    <row r="138" spans="1:20" ht="13.5">
      <c r="A138" s="75" t="s">
        <v>87</v>
      </c>
      <c r="B138" s="5" t="s">
        <v>85</v>
      </c>
      <c r="C138" s="22"/>
      <c r="D138" s="22"/>
      <c r="E138" s="1" t="s">
        <v>50</v>
      </c>
      <c r="F138" s="12">
        <v>1</v>
      </c>
      <c r="G138" s="133">
        <v>0</v>
      </c>
      <c r="H138" s="121">
        <f>+F138*G138</f>
        <v>0</v>
      </c>
      <c r="I138" s="122"/>
      <c r="J138" s="123"/>
      <c r="M138" s="17"/>
      <c r="N138" s="5"/>
      <c r="O138" s="3"/>
      <c r="P138" s="3"/>
      <c r="Q138" s="1"/>
      <c r="R138" s="12"/>
      <c r="S138" s="4"/>
      <c r="T138" s="4"/>
    </row>
    <row r="139" spans="1:20" ht="13.5">
      <c r="A139" s="75"/>
      <c r="B139" s="5" t="s">
        <v>92</v>
      </c>
      <c r="C139" s="22"/>
      <c r="D139" s="22"/>
      <c r="G139" s="133"/>
      <c r="H139" s="121"/>
      <c r="I139" s="122"/>
      <c r="J139" s="123"/>
      <c r="M139" s="17"/>
      <c r="N139" s="5"/>
      <c r="O139" s="3"/>
      <c r="P139" s="3"/>
      <c r="Q139" s="1"/>
      <c r="R139" s="12"/>
      <c r="S139" s="4"/>
      <c r="T139" s="4"/>
    </row>
    <row r="140" spans="1:20" s="17" customFormat="1" ht="13.5">
      <c r="A140" s="68"/>
      <c r="C140" s="3"/>
      <c r="D140" s="3"/>
      <c r="E140" s="1"/>
      <c r="F140" s="12"/>
      <c r="G140" s="133"/>
      <c r="H140" s="133"/>
      <c r="I140" s="125"/>
      <c r="J140" s="126"/>
      <c r="M140" s="71"/>
      <c r="N140" s="82"/>
      <c r="O140" s="79"/>
      <c r="P140" s="79"/>
      <c r="Q140" s="12"/>
      <c r="R140" s="12"/>
      <c r="S140" s="21"/>
      <c r="T140" s="21"/>
    </row>
    <row r="141" spans="1:20" s="17" customFormat="1" ht="13.5">
      <c r="A141" s="71" t="s">
        <v>91</v>
      </c>
      <c r="B141" s="40" t="s">
        <v>41</v>
      </c>
      <c r="C141" s="22"/>
      <c r="D141" s="22"/>
      <c r="E141" s="12" t="s">
        <v>4</v>
      </c>
      <c r="F141" s="12"/>
      <c r="G141" s="121">
        <v>0</v>
      </c>
      <c r="H141" s="121">
        <f>+ROUND(J141,0)</f>
        <v>0</v>
      </c>
      <c r="I141" s="144">
        <f>SUM(H62:H138)</f>
        <v>0</v>
      </c>
      <c r="J141" s="126">
        <f>+I141*0.02</f>
        <v>0</v>
      </c>
      <c r="M141" s="68"/>
      <c r="O141" s="79"/>
      <c r="P141" s="79"/>
      <c r="Q141" s="12"/>
      <c r="R141" s="12"/>
      <c r="S141" s="21"/>
      <c r="T141" s="21"/>
    </row>
    <row r="142" spans="1:20" s="17" customFormat="1" ht="13.5">
      <c r="A142" s="68"/>
      <c r="B142" s="40"/>
      <c r="C142" s="5"/>
      <c r="D142" s="5"/>
      <c r="E142"/>
      <c r="F142" s="12"/>
      <c r="G142" s="133"/>
      <c r="H142" s="133"/>
      <c r="I142" s="131"/>
      <c r="J142" s="126"/>
      <c r="M142" s="68"/>
      <c r="O142" s="79"/>
      <c r="P142" s="79"/>
      <c r="Q142" s="12"/>
      <c r="R142" s="12"/>
      <c r="S142" s="21"/>
      <c r="T142" s="21"/>
    </row>
    <row r="143" spans="1:20" s="17" customFormat="1" ht="13.5">
      <c r="A143" s="69" t="s">
        <v>78</v>
      </c>
      <c r="B143" s="60" t="s">
        <v>19</v>
      </c>
      <c r="C143" s="5"/>
      <c r="D143" s="5"/>
      <c r="E143"/>
      <c r="F143" s="12"/>
      <c r="G143" s="127"/>
      <c r="H143" s="127"/>
      <c r="I143" s="131"/>
      <c r="J143" s="126"/>
      <c r="M143" s="68"/>
      <c r="N143" s="5"/>
      <c r="O143" s="3"/>
      <c r="P143" s="3"/>
      <c r="Q143" s="1"/>
      <c r="R143" s="12"/>
      <c r="S143" s="4"/>
      <c r="T143" s="21"/>
    </row>
    <row r="144" spans="3:20" s="17" customFormat="1" ht="13.5">
      <c r="C144" s="22"/>
      <c r="D144" s="22"/>
      <c r="E144" s="12"/>
      <c r="F144" s="12"/>
      <c r="G144" s="127"/>
      <c r="H144" s="127"/>
      <c r="I144" s="131"/>
      <c r="J144" s="126"/>
      <c r="M144" s="68"/>
      <c r="O144" s="22"/>
      <c r="P144" s="22"/>
      <c r="Q144" s="12"/>
      <c r="R144" s="12"/>
      <c r="S144" s="21"/>
      <c r="T144" s="21"/>
    </row>
    <row r="145" spans="1:20" s="17" customFormat="1" ht="13.5">
      <c r="A145" s="71" t="s">
        <v>3</v>
      </c>
      <c r="B145" s="5" t="s">
        <v>42</v>
      </c>
      <c r="C145" s="3"/>
      <c r="D145" s="3"/>
      <c r="E145" s="1"/>
      <c r="F145" s="12"/>
      <c r="G145" s="133"/>
      <c r="H145" s="133"/>
      <c r="I145" s="131"/>
      <c r="J145" s="126"/>
      <c r="M145" s="75"/>
      <c r="N145" s="5"/>
      <c r="O145" s="22"/>
      <c r="P145" s="22"/>
      <c r="Q145" s="1"/>
      <c r="R145" s="12"/>
      <c r="S145" s="4"/>
      <c r="T145" s="21"/>
    </row>
    <row r="146" spans="1:20" ht="13.5">
      <c r="A146" s="71"/>
      <c r="B146" s="5" t="s">
        <v>43</v>
      </c>
      <c r="E146" s="1" t="s">
        <v>4</v>
      </c>
      <c r="F146" s="12">
        <v>100</v>
      </c>
      <c r="G146" s="133">
        <v>0</v>
      </c>
      <c r="H146" s="133">
        <f>+F146*G146</f>
        <v>0</v>
      </c>
      <c r="I146" s="131"/>
      <c r="J146" s="123"/>
      <c r="M146" s="68"/>
      <c r="N146" s="17"/>
      <c r="O146" s="22"/>
      <c r="P146" s="22"/>
      <c r="Q146" s="12"/>
      <c r="R146" s="12"/>
      <c r="S146" s="21"/>
      <c r="T146" s="21"/>
    </row>
    <row r="147" spans="1:20" ht="13.5">
      <c r="A147" s="71"/>
      <c r="B147" s="46"/>
      <c r="C147" s="22"/>
      <c r="D147" s="22"/>
      <c r="E147" s="12"/>
      <c r="G147" s="127"/>
      <c r="H147" s="127"/>
      <c r="I147" s="122"/>
      <c r="J147" s="123"/>
      <c r="M147" s="90"/>
      <c r="N147" s="91"/>
      <c r="O147" s="92"/>
      <c r="P147" s="92"/>
      <c r="Q147" s="55"/>
      <c r="R147" s="55"/>
      <c r="S147" s="93"/>
      <c r="T147" s="93"/>
    </row>
    <row r="148" spans="1:20" ht="13.5">
      <c r="A148" s="68" t="s">
        <v>5</v>
      </c>
      <c r="B148" s="17" t="s">
        <v>20</v>
      </c>
      <c r="C148" s="79"/>
      <c r="D148" s="79"/>
      <c r="E148" s="12"/>
      <c r="G148" s="121"/>
      <c r="H148" s="121"/>
      <c r="I148" s="122"/>
      <c r="J148" s="123"/>
      <c r="M148" s="75"/>
      <c r="N148" s="5"/>
      <c r="O148" s="22"/>
      <c r="P148" s="22"/>
      <c r="Q148" s="1"/>
      <c r="R148" s="12"/>
      <c r="S148" s="4"/>
      <c r="T148" s="21"/>
    </row>
    <row r="149" spans="1:20" ht="13.5">
      <c r="A149" s="68"/>
      <c r="B149" s="82" t="s">
        <v>72</v>
      </c>
      <c r="C149" s="79"/>
      <c r="D149" s="79"/>
      <c r="E149" s="12" t="s">
        <v>50</v>
      </c>
      <c r="F149" s="12">
        <v>1</v>
      </c>
      <c r="G149" s="121">
        <v>0</v>
      </c>
      <c r="H149" s="121">
        <f>+F149*G149</f>
        <v>0</v>
      </c>
      <c r="I149" s="122"/>
      <c r="J149" s="123"/>
      <c r="M149" s="17"/>
      <c r="N149" s="17"/>
      <c r="O149" s="18"/>
      <c r="P149" s="18"/>
      <c r="Q149" s="12"/>
      <c r="R149" s="12"/>
      <c r="S149" s="20"/>
      <c r="T149" s="21"/>
    </row>
    <row r="150" spans="1:20" ht="13.5">
      <c r="A150" s="68"/>
      <c r="B150" s="17" t="s">
        <v>21</v>
      </c>
      <c r="C150" s="79"/>
      <c r="D150" s="79"/>
      <c r="E150" s="12"/>
      <c r="G150" s="121"/>
      <c r="H150" s="121"/>
      <c r="I150" s="122"/>
      <c r="J150" s="123"/>
      <c r="M150" s="17"/>
      <c r="N150" s="17"/>
      <c r="O150" s="18"/>
      <c r="P150" s="18"/>
      <c r="Q150" s="12"/>
      <c r="R150" s="12"/>
      <c r="S150" s="20"/>
      <c r="T150" s="21"/>
    </row>
    <row r="151" spans="1:20" ht="13.5">
      <c r="A151" s="68"/>
      <c r="B151" s="17" t="s">
        <v>22</v>
      </c>
      <c r="C151" s="79"/>
      <c r="D151" s="79"/>
      <c r="E151" s="12" t="s">
        <v>50</v>
      </c>
      <c r="F151" s="12">
        <v>1</v>
      </c>
      <c r="G151" s="121">
        <v>0</v>
      </c>
      <c r="H151" s="121">
        <f>+F151*G151</f>
        <v>0</v>
      </c>
      <c r="I151" s="122"/>
      <c r="J151" s="123"/>
      <c r="M151" s="17"/>
      <c r="N151" s="17"/>
      <c r="O151" s="18"/>
      <c r="P151" s="18"/>
      <c r="Q151" s="12"/>
      <c r="R151" s="12"/>
      <c r="S151" s="20"/>
      <c r="T151" s="21"/>
    </row>
    <row r="152" spans="1:20" ht="16.5">
      <c r="A152" s="68"/>
      <c r="B152" s="17"/>
      <c r="C152" s="79"/>
      <c r="D152" s="79"/>
      <c r="E152" s="12"/>
      <c r="G152" s="121"/>
      <c r="H152" s="121"/>
      <c r="I152" s="131"/>
      <c r="J152" s="123"/>
      <c r="M152" s="17"/>
      <c r="N152" s="14"/>
      <c r="O152" s="3"/>
      <c r="P152" s="3"/>
      <c r="Q152" s="1"/>
      <c r="R152" s="12"/>
      <c r="S152" s="4"/>
      <c r="T152" s="4"/>
    </row>
    <row r="153" spans="1:20" ht="13.5">
      <c r="A153" s="75" t="s">
        <v>7</v>
      </c>
      <c r="B153" s="5" t="s">
        <v>44</v>
      </c>
      <c r="C153" s="22"/>
      <c r="D153" s="22"/>
      <c r="E153" s="1" t="s">
        <v>50</v>
      </c>
      <c r="F153" s="12">
        <v>1</v>
      </c>
      <c r="G153" s="133">
        <v>0</v>
      </c>
      <c r="H153" s="121">
        <f>+F153*G153</f>
        <v>0</v>
      </c>
      <c r="I153" s="122"/>
      <c r="J153" s="123"/>
      <c r="M153" s="17"/>
      <c r="N153" s="5"/>
      <c r="O153" s="3"/>
      <c r="P153" s="3"/>
      <c r="Q153" s="1"/>
      <c r="R153" s="12"/>
      <c r="S153" s="4"/>
      <c r="T153" s="4"/>
    </row>
    <row r="154" spans="1:20" ht="13.5">
      <c r="A154" s="75"/>
      <c r="C154" s="22"/>
      <c r="D154" s="22"/>
      <c r="G154" s="133"/>
      <c r="H154" s="121"/>
      <c r="I154" s="122"/>
      <c r="J154" s="123"/>
      <c r="M154" s="17"/>
      <c r="N154" s="7"/>
      <c r="O154" s="3"/>
      <c r="P154" s="3"/>
      <c r="Q154" s="1"/>
      <c r="R154" s="12"/>
      <c r="S154" s="4"/>
      <c r="T154" s="4"/>
    </row>
    <row r="155" spans="1:20" ht="13.5">
      <c r="A155" s="68" t="s">
        <v>15</v>
      </c>
      <c r="B155" s="17" t="s">
        <v>90</v>
      </c>
      <c r="C155" s="22"/>
      <c r="D155" s="22"/>
      <c r="E155" s="5"/>
      <c r="G155" s="121"/>
      <c r="H155" s="123"/>
      <c r="I155" s="122"/>
      <c r="J155" s="123"/>
      <c r="M155" s="17"/>
      <c r="N155" s="7"/>
      <c r="O155" s="3"/>
      <c r="P155" s="3"/>
      <c r="Q155" s="1"/>
      <c r="R155" s="12"/>
      <c r="S155" s="4"/>
      <c r="T155" s="4"/>
    </row>
    <row r="156" spans="1:20" ht="13.5">
      <c r="A156" s="68"/>
      <c r="B156" s="17" t="s">
        <v>93</v>
      </c>
      <c r="C156" s="22"/>
      <c r="D156" s="22"/>
      <c r="E156" s="12" t="s">
        <v>80</v>
      </c>
      <c r="G156" s="121"/>
      <c r="H156" s="121">
        <v>0</v>
      </c>
      <c r="I156" s="145">
        <f>SUM(H146:H156)</f>
        <v>0</v>
      </c>
      <c r="J156" s="123"/>
      <c r="M156" s="17"/>
      <c r="N156" s="7"/>
      <c r="O156" s="3"/>
      <c r="P156" s="3"/>
      <c r="Q156" s="1"/>
      <c r="R156" s="12"/>
      <c r="S156" s="4"/>
      <c r="T156" s="4"/>
    </row>
    <row r="157" spans="1:20" ht="13.5">
      <c r="A157" s="75"/>
      <c r="C157" s="22"/>
      <c r="D157" s="22"/>
      <c r="G157" s="133"/>
      <c r="H157" s="121"/>
      <c r="I157" s="122"/>
      <c r="J157" s="123"/>
      <c r="M157" s="17"/>
      <c r="N157" s="7"/>
      <c r="O157" s="3"/>
      <c r="P157" s="3"/>
      <c r="Q157" s="1"/>
      <c r="R157" s="12"/>
      <c r="S157" s="4"/>
      <c r="T157" s="4"/>
    </row>
    <row r="158" spans="1:20" ht="13.5">
      <c r="A158" s="75"/>
      <c r="C158" s="22"/>
      <c r="D158" s="22"/>
      <c r="G158" s="133"/>
      <c r="H158" s="121"/>
      <c r="I158" s="122"/>
      <c r="J158" s="123"/>
      <c r="M158" s="17"/>
      <c r="N158" s="7"/>
      <c r="O158" s="3"/>
      <c r="P158" s="3"/>
      <c r="Q158" s="1"/>
      <c r="R158" s="12"/>
      <c r="S158" s="4"/>
      <c r="T158" s="4"/>
    </row>
    <row r="159" spans="1:20" ht="13.5">
      <c r="A159" s="75"/>
      <c r="C159" s="22"/>
      <c r="D159" s="22"/>
      <c r="G159" s="133"/>
      <c r="H159" s="121"/>
      <c r="I159" s="122"/>
      <c r="J159" s="123"/>
      <c r="M159" s="17"/>
      <c r="N159" s="7"/>
      <c r="O159" s="3"/>
      <c r="P159" s="3"/>
      <c r="Q159" s="1"/>
      <c r="R159" s="12"/>
      <c r="S159" s="4"/>
      <c r="T159" s="4"/>
    </row>
    <row r="160" spans="1:20" ht="13.5">
      <c r="A160" s="75"/>
      <c r="C160" s="22"/>
      <c r="D160" s="22"/>
      <c r="G160" s="133"/>
      <c r="H160" s="121"/>
      <c r="I160" s="122"/>
      <c r="J160" s="123"/>
      <c r="M160" s="17"/>
      <c r="N160" s="7"/>
      <c r="O160" s="3"/>
      <c r="P160" s="3"/>
      <c r="Q160" s="1"/>
      <c r="R160" s="12"/>
      <c r="S160" s="4"/>
      <c r="T160" s="4"/>
    </row>
    <row r="161" spans="1:20" ht="13.5">
      <c r="A161" s="75"/>
      <c r="C161" s="22"/>
      <c r="D161" s="22"/>
      <c r="G161" s="133"/>
      <c r="H161" s="121"/>
      <c r="I161" s="122"/>
      <c r="J161" s="123"/>
      <c r="M161" s="17"/>
      <c r="N161" s="7"/>
      <c r="O161" s="3"/>
      <c r="P161" s="3"/>
      <c r="Q161" s="1"/>
      <c r="R161" s="12"/>
      <c r="S161" s="4"/>
      <c r="T161" s="4"/>
    </row>
    <row r="162" spans="1:20" ht="13.5">
      <c r="A162" s="75"/>
      <c r="C162" s="22"/>
      <c r="D162" s="22"/>
      <c r="G162" s="133"/>
      <c r="H162" s="121"/>
      <c r="I162" s="122"/>
      <c r="J162" s="123"/>
      <c r="M162" s="17"/>
      <c r="N162" s="7"/>
      <c r="O162" s="3"/>
      <c r="P162" s="3"/>
      <c r="Q162" s="1"/>
      <c r="R162" s="12"/>
      <c r="S162" s="4"/>
      <c r="T162" s="4"/>
    </row>
    <row r="163" spans="1:20" ht="13.5">
      <c r="A163" s="75"/>
      <c r="C163" s="22"/>
      <c r="D163" s="22"/>
      <c r="G163" s="133"/>
      <c r="H163" s="121"/>
      <c r="I163" s="122"/>
      <c r="J163" s="123"/>
      <c r="M163" s="17"/>
      <c r="N163" s="7"/>
      <c r="O163" s="3"/>
      <c r="P163" s="3"/>
      <c r="Q163" s="1"/>
      <c r="R163" s="12"/>
      <c r="S163" s="4"/>
      <c r="T163" s="4"/>
    </row>
    <row r="164" spans="1:20" ht="13.5">
      <c r="A164" s="75"/>
      <c r="C164" s="22"/>
      <c r="D164" s="22"/>
      <c r="G164" s="133"/>
      <c r="H164" s="121"/>
      <c r="I164" s="122"/>
      <c r="J164" s="123"/>
      <c r="M164" s="17"/>
      <c r="N164" s="7"/>
      <c r="O164" s="3"/>
      <c r="P164" s="3"/>
      <c r="Q164" s="1"/>
      <c r="R164" s="12"/>
      <c r="S164" s="4"/>
      <c r="T164" s="4"/>
    </row>
    <row r="165" spans="1:20" ht="16.5">
      <c r="A165" s="70"/>
      <c r="B165" s="14" t="s">
        <v>139</v>
      </c>
      <c r="C165" s="22"/>
      <c r="D165" s="22"/>
      <c r="H165" s="21"/>
      <c r="J165" s="5"/>
      <c r="M165" s="17"/>
      <c r="N165" s="7"/>
      <c r="O165" s="3"/>
      <c r="P165" s="3"/>
      <c r="Q165" s="1"/>
      <c r="R165" s="12"/>
      <c r="S165" s="4"/>
      <c r="T165" s="4"/>
    </row>
    <row r="166" spans="1:20" ht="13.5">
      <c r="A166" s="68"/>
      <c r="B166" s="17"/>
      <c r="C166" s="18"/>
      <c r="D166" s="18"/>
      <c r="E166" s="12"/>
      <c r="G166" s="20"/>
      <c r="H166" s="21"/>
      <c r="J166" s="5"/>
      <c r="M166" s="17"/>
      <c r="N166" s="2"/>
      <c r="O166" s="3"/>
      <c r="P166" s="3"/>
      <c r="Q166" s="1"/>
      <c r="R166" s="12"/>
      <c r="S166" s="4"/>
      <c r="T166" s="4"/>
    </row>
    <row r="167" spans="1:20" ht="13.5">
      <c r="A167" s="71"/>
      <c r="B167" s="7" t="s">
        <v>1</v>
      </c>
      <c r="H167" s="4">
        <f>SUM(H5:H11)</f>
        <v>0</v>
      </c>
      <c r="J167" s="5"/>
      <c r="M167" s="17"/>
      <c r="N167" s="2"/>
      <c r="O167" s="3"/>
      <c r="P167" s="3"/>
      <c r="Q167" s="1"/>
      <c r="R167" s="12"/>
      <c r="S167" s="4"/>
      <c r="T167" s="4"/>
    </row>
    <row r="168" spans="1:20" ht="13.5">
      <c r="A168" s="71"/>
      <c r="B168" s="7" t="s">
        <v>11</v>
      </c>
      <c r="H168" s="4">
        <f>SUM(H16:H58)</f>
        <v>0</v>
      </c>
      <c r="J168" s="5"/>
      <c r="M168" s="17"/>
      <c r="N168" s="2"/>
      <c r="O168" s="3"/>
      <c r="P168" s="3"/>
      <c r="Q168" s="1"/>
      <c r="R168" s="12"/>
      <c r="S168" s="4"/>
      <c r="T168" s="36"/>
    </row>
    <row r="169" spans="1:20" ht="13.5">
      <c r="A169" s="71"/>
      <c r="B169" s="7" t="s">
        <v>18</v>
      </c>
      <c r="H169" s="4">
        <f>SUM(H62:H141)</f>
        <v>0</v>
      </c>
      <c r="J169" s="5"/>
      <c r="M169" s="17"/>
      <c r="N169" s="17"/>
      <c r="O169" s="18"/>
      <c r="P169" s="18"/>
      <c r="Q169" s="12"/>
      <c r="R169" s="12"/>
      <c r="S169" s="20"/>
      <c r="T169" s="21"/>
    </row>
    <row r="170" spans="1:20" ht="13.5">
      <c r="A170" s="68"/>
      <c r="B170" s="7" t="s">
        <v>19</v>
      </c>
      <c r="H170" s="4">
        <f>SUM(H146:H156)</f>
        <v>0</v>
      </c>
      <c r="I170" s="103"/>
      <c r="J170" s="104"/>
      <c r="K170" s="49"/>
      <c r="M170" s="17"/>
      <c r="N170" s="17"/>
      <c r="O170" s="18"/>
      <c r="P170" s="18"/>
      <c r="Q170" s="12"/>
      <c r="R170" s="12"/>
      <c r="S170" s="17"/>
      <c r="T170" s="17"/>
    </row>
    <row r="171" spans="1:20" ht="13.5">
      <c r="A171" s="71"/>
      <c r="B171" s="7"/>
      <c r="J171" s="5"/>
      <c r="M171" s="17"/>
      <c r="N171" s="17"/>
      <c r="O171" s="18"/>
      <c r="P171" s="18"/>
      <c r="Q171" s="12"/>
      <c r="R171" s="12"/>
      <c r="S171" s="20"/>
      <c r="T171" s="21"/>
    </row>
    <row r="172" spans="1:20" ht="19.5">
      <c r="A172" s="68"/>
      <c r="B172" s="2" t="s">
        <v>79</v>
      </c>
      <c r="H172" s="4">
        <f>+I172*0.22</f>
        <v>0</v>
      </c>
      <c r="I172" s="11">
        <f>SUM(H167:H170)</f>
        <v>0</v>
      </c>
      <c r="J172" s="5"/>
      <c r="M172" s="17"/>
      <c r="N172" s="41"/>
      <c r="O172" s="18"/>
      <c r="P172" s="18"/>
      <c r="Q172" s="12"/>
      <c r="R172" s="12"/>
      <c r="S172" s="20"/>
      <c r="T172" s="21"/>
    </row>
    <row r="173" spans="1:20" ht="13.5">
      <c r="A173" s="68"/>
      <c r="B173" s="7"/>
      <c r="I173" s="89"/>
      <c r="J173" s="105"/>
      <c r="K173" s="106"/>
      <c r="M173" s="17"/>
      <c r="N173" s="17"/>
      <c r="O173" s="18"/>
      <c r="P173" s="18"/>
      <c r="Q173" s="12"/>
      <c r="R173" s="12"/>
      <c r="S173" s="20"/>
      <c r="T173" s="21"/>
    </row>
    <row r="174" spans="1:20" ht="13.5">
      <c r="A174" s="68"/>
      <c r="B174" s="2" t="s">
        <v>25</v>
      </c>
      <c r="H174" s="36">
        <f>SUM(H167:H172)</f>
        <v>0</v>
      </c>
      <c r="I174" s="39"/>
      <c r="J174" s="17"/>
      <c r="K174" s="17"/>
      <c r="L174" s="17"/>
      <c r="M174" s="71"/>
      <c r="N174" s="7"/>
      <c r="O174" s="12"/>
      <c r="P174" s="4"/>
      <c r="Q174" s="4"/>
      <c r="R174" s="1"/>
      <c r="S174" s="94"/>
      <c r="T174" s="36"/>
    </row>
    <row r="175" spans="1:20" ht="13.5">
      <c r="A175" s="68"/>
      <c r="H175" s="21"/>
      <c r="I175" s="23"/>
      <c r="J175" s="17"/>
      <c r="K175" s="17"/>
      <c r="L175" s="17"/>
      <c r="M175" s="17"/>
      <c r="N175" s="7"/>
      <c r="O175" s="18"/>
      <c r="P175" s="18"/>
      <c r="Q175" s="12"/>
      <c r="R175" s="12"/>
      <c r="S175" s="20"/>
      <c r="T175" s="36"/>
    </row>
    <row r="176" spans="1:20" s="17" customFormat="1" ht="13.5">
      <c r="A176" s="68"/>
      <c r="C176" s="22"/>
      <c r="D176" s="22"/>
      <c r="E176" s="12"/>
      <c r="F176" s="12"/>
      <c r="G176" s="21"/>
      <c r="H176" s="21"/>
      <c r="I176" s="23"/>
      <c r="L176" s="64"/>
      <c r="N176" s="2"/>
      <c r="O176" s="18"/>
      <c r="P176" s="18"/>
      <c r="Q176" s="12"/>
      <c r="R176" s="12"/>
      <c r="S176" s="20"/>
      <c r="T176" s="36"/>
    </row>
    <row r="177" spans="1:20" s="17" customFormat="1" ht="13.5">
      <c r="A177" s="68"/>
      <c r="C177" s="22"/>
      <c r="D177" s="22"/>
      <c r="E177" s="12"/>
      <c r="F177" s="12"/>
      <c r="G177" s="21"/>
      <c r="H177" s="21"/>
      <c r="I177" s="23"/>
      <c r="O177" s="22"/>
      <c r="P177" s="22"/>
      <c r="Q177" s="12"/>
      <c r="R177" s="12"/>
      <c r="S177" s="20"/>
      <c r="T177" s="20"/>
    </row>
    <row r="178" spans="1:20" s="17" customFormat="1" ht="13.5">
      <c r="A178" s="90"/>
      <c r="B178" s="91"/>
      <c r="C178" s="92"/>
      <c r="D178" s="92"/>
      <c r="E178" s="55"/>
      <c r="F178" s="55"/>
      <c r="G178" s="93"/>
      <c r="H178" s="93"/>
      <c r="I178" s="23"/>
      <c r="O178" s="79"/>
      <c r="P178" s="79"/>
      <c r="Q178" s="12"/>
      <c r="R178" s="12"/>
      <c r="S178" s="21"/>
      <c r="T178" s="21"/>
    </row>
    <row r="179" spans="1:20" s="17" customFormat="1" ht="13.5">
      <c r="A179" s="75"/>
      <c r="B179" s="7" t="s">
        <v>49</v>
      </c>
      <c r="C179" s="79"/>
      <c r="D179" s="79"/>
      <c r="E179" s="12"/>
      <c r="F179" s="12"/>
      <c r="G179" s="4"/>
      <c r="H179" s="21"/>
      <c r="I179" s="23"/>
      <c r="O179" s="79"/>
      <c r="P179" s="79"/>
      <c r="Q179" s="12"/>
      <c r="R179" s="12"/>
      <c r="S179" s="21"/>
      <c r="T179" s="21"/>
    </row>
    <row r="180" spans="1:20" s="17" customFormat="1" ht="13.5">
      <c r="A180" s="26" t="s">
        <v>98</v>
      </c>
      <c r="B180" s="24" t="s">
        <v>143</v>
      </c>
      <c r="C180" s="79"/>
      <c r="D180" s="79"/>
      <c r="E180" s="12"/>
      <c r="F180" s="12"/>
      <c r="G180" s="20"/>
      <c r="H180" s="21"/>
      <c r="I180" s="23"/>
      <c r="O180" s="79"/>
      <c r="P180" s="79"/>
      <c r="Q180" s="12"/>
      <c r="R180" s="12"/>
      <c r="S180" s="21"/>
      <c r="T180" s="21"/>
    </row>
    <row r="181" spans="1:18" s="17" customFormat="1" ht="13.5">
      <c r="A181" s="26" t="s">
        <v>99</v>
      </c>
      <c r="B181" s="2" t="s">
        <v>95</v>
      </c>
      <c r="C181" s="79"/>
      <c r="D181" s="79"/>
      <c r="E181" s="12"/>
      <c r="F181" s="12"/>
      <c r="G181" s="4"/>
      <c r="H181" s="4"/>
      <c r="I181" s="23"/>
      <c r="J181" s="26"/>
      <c r="O181" s="79"/>
      <c r="P181" s="79"/>
      <c r="Q181" s="12"/>
      <c r="R181" s="12"/>
    </row>
    <row r="182" spans="1:18" s="17" customFormat="1" ht="13.5">
      <c r="A182" s="26" t="s">
        <v>100</v>
      </c>
      <c r="B182" s="7" t="s">
        <v>101</v>
      </c>
      <c r="C182" s="3"/>
      <c r="D182" s="3"/>
      <c r="E182" s="1"/>
      <c r="F182" s="12"/>
      <c r="G182" s="4"/>
      <c r="H182" s="4"/>
      <c r="I182" s="23"/>
      <c r="J182" s="26"/>
      <c r="O182" s="79"/>
      <c r="P182" s="79"/>
      <c r="Q182" s="12"/>
      <c r="R182" s="12"/>
    </row>
    <row r="183" spans="2:20" s="17" customFormat="1" ht="13.5">
      <c r="B183" s="7" t="s">
        <v>102</v>
      </c>
      <c r="C183" s="3"/>
      <c r="D183" s="3"/>
      <c r="E183" s="1"/>
      <c r="F183" s="12"/>
      <c r="G183" s="4"/>
      <c r="H183" s="4"/>
      <c r="I183" s="23"/>
      <c r="J183" s="26"/>
      <c r="N183" s="7"/>
      <c r="O183" s="79"/>
      <c r="P183" s="79"/>
      <c r="Q183" s="12"/>
      <c r="R183" s="12"/>
      <c r="S183" s="20"/>
      <c r="T183" s="21"/>
    </row>
    <row r="184" spans="1:20" s="17" customFormat="1" ht="13.5">
      <c r="A184" s="26" t="s">
        <v>137</v>
      </c>
      <c r="B184" s="24" t="s">
        <v>138</v>
      </c>
      <c r="C184" s="79"/>
      <c r="D184" s="79"/>
      <c r="E184" s="12"/>
      <c r="F184" s="12"/>
      <c r="G184" s="20"/>
      <c r="H184" s="21"/>
      <c r="I184" s="23"/>
      <c r="O184" s="79"/>
      <c r="P184" s="79"/>
      <c r="Q184" s="12"/>
      <c r="R184" s="12"/>
      <c r="S184" s="21"/>
      <c r="T184" s="21"/>
    </row>
    <row r="185" spans="1:20" s="17" customFormat="1" ht="13.5">
      <c r="A185" s="26" t="s">
        <v>140</v>
      </c>
      <c r="B185" s="24" t="s">
        <v>141</v>
      </c>
      <c r="C185" s="79"/>
      <c r="D185" s="79"/>
      <c r="E185" s="12"/>
      <c r="F185" s="12"/>
      <c r="G185" s="20"/>
      <c r="H185" s="21"/>
      <c r="I185" s="23"/>
      <c r="O185" s="79"/>
      <c r="P185" s="79"/>
      <c r="Q185" s="12"/>
      <c r="R185" s="12"/>
      <c r="S185" s="21"/>
      <c r="T185" s="21"/>
    </row>
    <row r="186" spans="2:20" s="17" customFormat="1" ht="13.5">
      <c r="B186" s="7" t="s">
        <v>142</v>
      </c>
      <c r="C186" s="3"/>
      <c r="D186" s="3"/>
      <c r="E186" s="1"/>
      <c r="F186" s="12"/>
      <c r="G186" s="4"/>
      <c r="H186" s="4"/>
      <c r="I186" s="23"/>
      <c r="J186" s="26"/>
      <c r="N186" s="2"/>
      <c r="O186" s="79"/>
      <c r="P186" s="79"/>
      <c r="Q186" s="12"/>
      <c r="R186" s="12"/>
      <c r="S186" s="21"/>
      <c r="T186" s="21"/>
    </row>
    <row r="187" spans="2:20" s="17" customFormat="1" ht="13.5">
      <c r="B187" s="7"/>
      <c r="C187" s="3"/>
      <c r="D187" s="3"/>
      <c r="E187" s="1"/>
      <c r="F187" s="12"/>
      <c r="G187" s="4"/>
      <c r="H187" s="4"/>
      <c r="I187" s="23"/>
      <c r="J187" s="26"/>
      <c r="N187" s="2"/>
      <c r="O187" s="79"/>
      <c r="P187" s="79"/>
      <c r="Q187" s="12"/>
      <c r="R187" s="12"/>
      <c r="S187" s="21"/>
      <c r="T187" s="21"/>
    </row>
    <row r="188" spans="2:20" s="17" customFormat="1" ht="13.5">
      <c r="B188" s="2"/>
      <c r="C188" s="3"/>
      <c r="D188" s="3"/>
      <c r="E188" s="1"/>
      <c r="F188" s="12"/>
      <c r="G188" s="4"/>
      <c r="H188" s="4"/>
      <c r="I188" s="23"/>
      <c r="J188" s="26"/>
      <c r="O188" s="79"/>
      <c r="P188" s="79"/>
      <c r="Q188" s="12"/>
      <c r="R188" s="12"/>
      <c r="S188" s="21"/>
      <c r="T188" s="21"/>
    </row>
    <row r="189" spans="2:20" s="17" customFormat="1" ht="13.5">
      <c r="B189" s="7"/>
      <c r="C189" s="3"/>
      <c r="D189" s="3"/>
      <c r="E189" s="1"/>
      <c r="F189" s="12"/>
      <c r="G189" s="4"/>
      <c r="H189" s="4"/>
      <c r="I189" s="23"/>
      <c r="J189" s="26"/>
      <c r="O189" s="79"/>
      <c r="P189" s="79"/>
      <c r="Q189" s="12"/>
      <c r="R189" s="12"/>
      <c r="S189" s="21"/>
      <c r="T189" s="21"/>
    </row>
    <row r="190" spans="2:18" s="17" customFormat="1" ht="13.5">
      <c r="B190" s="2"/>
      <c r="C190" s="3"/>
      <c r="D190" s="3"/>
      <c r="E190" s="1"/>
      <c r="F190" s="12"/>
      <c r="G190" s="4"/>
      <c r="H190" s="36"/>
      <c r="I190" s="23"/>
      <c r="J190" s="26"/>
      <c r="O190" s="79"/>
      <c r="P190" s="79"/>
      <c r="Q190" s="12"/>
      <c r="R190" s="12"/>
    </row>
    <row r="191" spans="1:18" s="17" customFormat="1" ht="13.5">
      <c r="A191" s="68"/>
      <c r="B191" s="40"/>
      <c r="C191" s="5"/>
      <c r="D191" s="5"/>
      <c r="E191"/>
      <c r="F191" s="12"/>
      <c r="G191" s="20"/>
      <c r="H191" s="20"/>
      <c r="I191" s="23"/>
      <c r="J191" s="26"/>
      <c r="O191" s="79"/>
      <c r="P191" s="79"/>
      <c r="Q191" s="12"/>
      <c r="R191" s="12"/>
    </row>
    <row r="192" spans="1:20" s="17" customFormat="1" ht="13.5">
      <c r="A192" s="68"/>
      <c r="B192" s="40"/>
      <c r="C192" s="5"/>
      <c r="D192" s="5"/>
      <c r="E192"/>
      <c r="F192" s="12"/>
      <c r="I192" s="23"/>
      <c r="J192" s="26"/>
      <c r="O192" s="79"/>
      <c r="P192" s="79"/>
      <c r="Q192" s="12"/>
      <c r="R192" s="12"/>
      <c r="S192" s="20"/>
      <c r="T192" s="21"/>
    </row>
    <row r="193" spans="1:20" s="17" customFormat="1" ht="13.5">
      <c r="A193" s="68"/>
      <c r="B193" s="40"/>
      <c r="C193" s="5"/>
      <c r="D193" s="5"/>
      <c r="E193" s="1"/>
      <c r="F193" s="12"/>
      <c r="G193" s="4"/>
      <c r="H193" s="4"/>
      <c r="I193" s="23"/>
      <c r="J193" s="26"/>
      <c r="O193" s="79"/>
      <c r="P193" s="79"/>
      <c r="Q193" s="12"/>
      <c r="R193" s="12"/>
      <c r="S193" s="20"/>
      <c r="T193" s="21"/>
    </row>
    <row r="194" spans="1:20" s="17" customFormat="1" ht="13.5">
      <c r="A194" s="71"/>
      <c r="C194" s="22"/>
      <c r="D194" s="22"/>
      <c r="E194" s="12"/>
      <c r="F194" s="12"/>
      <c r="G194" s="21"/>
      <c r="H194" s="21"/>
      <c r="I194" s="23"/>
      <c r="J194" s="26"/>
      <c r="O194" s="79"/>
      <c r="P194" s="79"/>
      <c r="Q194" s="12"/>
      <c r="R194" s="12"/>
      <c r="S194" s="21"/>
      <c r="T194" s="21"/>
    </row>
    <row r="195" spans="3:20" s="17" customFormat="1" ht="13.5">
      <c r="C195" s="22"/>
      <c r="D195" s="22"/>
      <c r="E195" s="12"/>
      <c r="F195" s="12"/>
      <c r="G195" s="4"/>
      <c r="H195" s="4"/>
      <c r="I195" s="23"/>
      <c r="J195" s="26"/>
      <c r="O195" s="79"/>
      <c r="P195" s="79"/>
      <c r="Q195" s="12"/>
      <c r="R195" s="12"/>
      <c r="S195" s="21"/>
      <c r="T195" s="21"/>
    </row>
    <row r="196" spans="3:20" s="17" customFormat="1" ht="13.5">
      <c r="C196" s="22"/>
      <c r="D196" s="22"/>
      <c r="E196" s="12"/>
      <c r="F196" s="12"/>
      <c r="G196" s="4"/>
      <c r="H196" s="4"/>
      <c r="I196" s="23"/>
      <c r="J196" s="26"/>
      <c r="O196" s="79"/>
      <c r="P196" s="79"/>
      <c r="Q196" s="12"/>
      <c r="R196" s="12"/>
      <c r="S196" s="21"/>
      <c r="T196" s="21"/>
    </row>
    <row r="197" spans="3:18" s="17" customFormat="1" ht="13.5">
      <c r="C197" s="18"/>
      <c r="D197" s="18"/>
      <c r="E197" s="12"/>
      <c r="F197" s="12"/>
      <c r="G197" s="20"/>
      <c r="H197" s="21"/>
      <c r="I197" s="23"/>
      <c r="J197" s="26"/>
      <c r="O197" s="79"/>
      <c r="P197" s="79"/>
      <c r="Q197" s="12"/>
      <c r="R197" s="12"/>
    </row>
    <row r="198" spans="2:18" s="17" customFormat="1" ht="19.5">
      <c r="B198" s="41"/>
      <c r="C198" s="18"/>
      <c r="D198" s="18"/>
      <c r="E198" s="12"/>
      <c r="F198" s="12"/>
      <c r="G198" s="20"/>
      <c r="H198" s="21"/>
      <c r="I198" s="23"/>
      <c r="J198" s="26"/>
      <c r="O198" s="79"/>
      <c r="P198" s="79"/>
      <c r="Q198" s="12"/>
      <c r="R198" s="12"/>
    </row>
    <row r="199" spans="3:15" s="17" customFormat="1" ht="13.5">
      <c r="C199" s="18"/>
      <c r="D199" s="18"/>
      <c r="E199" s="12"/>
      <c r="F199" s="12"/>
      <c r="G199" s="20"/>
      <c r="H199" s="21"/>
      <c r="I199" s="23"/>
      <c r="J199" s="26"/>
      <c r="N199" s="23"/>
      <c r="O199" s="23"/>
    </row>
    <row r="200" spans="1:15" s="17" customFormat="1" ht="13.5">
      <c r="A200" s="71"/>
      <c r="B200" s="7"/>
      <c r="C200" s="12"/>
      <c r="D200" s="4"/>
      <c r="E200" s="4"/>
      <c r="F200" s="1"/>
      <c r="G200" s="94"/>
      <c r="H200" s="36"/>
      <c r="I200" s="23"/>
      <c r="J200" s="26"/>
      <c r="N200" s="23"/>
      <c r="O200" s="23"/>
    </row>
    <row r="201" spans="2:15" s="17" customFormat="1" ht="13.5">
      <c r="B201" s="7"/>
      <c r="C201" s="18"/>
      <c r="D201" s="18"/>
      <c r="E201" s="12"/>
      <c r="F201" s="12"/>
      <c r="G201" s="20"/>
      <c r="H201" s="36"/>
      <c r="I201" s="23"/>
      <c r="J201" s="26"/>
      <c r="N201" s="23"/>
      <c r="O201" s="23"/>
    </row>
    <row r="202" spans="2:15" s="17" customFormat="1" ht="13.5">
      <c r="B202" s="2"/>
      <c r="C202" s="18"/>
      <c r="D202" s="18"/>
      <c r="E202" s="12"/>
      <c r="F202" s="12"/>
      <c r="G202" s="20"/>
      <c r="H202" s="36"/>
      <c r="I202" s="23"/>
      <c r="J202" s="26"/>
      <c r="N202" s="23"/>
      <c r="O202" s="23"/>
    </row>
    <row r="203" spans="3:15" s="17" customFormat="1" ht="13.5">
      <c r="C203" s="22"/>
      <c r="D203" s="22"/>
      <c r="E203" s="12"/>
      <c r="F203" s="12"/>
      <c r="G203" s="20"/>
      <c r="H203" s="20"/>
      <c r="I203" s="23"/>
      <c r="J203" s="26"/>
      <c r="N203" s="23"/>
      <c r="O203" s="23"/>
    </row>
    <row r="204" spans="3:15" s="17" customFormat="1" ht="13.5">
      <c r="C204" s="79"/>
      <c r="D204" s="79"/>
      <c r="E204" s="12"/>
      <c r="F204" s="12"/>
      <c r="G204" s="21"/>
      <c r="H204" s="21"/>
      <c r="I204" s="23"/>
      <c r="J204" s="26"/>
      <c r="N204" s="23"/>
      <c r="O204" s="23"/>
    </row>
    <row r="205" spans="3:15" s="17" customFormat="1" ht="13.5">
      <c r="C205" s="79"/>
      <c r="D205" s="79"/>
      <c r="E205" s="12"/>
      <c r="F205" s="12"/>
      <c r="G205" s="21"/>
      <c r="H205" s="21"/>
      <c r="I205" s="23"/>
      <c r="J205" s="26"/>
      <c r="N205" s="23"/>
      <c r="O205" s="23"/>
    </row>
    <row r="206" spans="3:15" s="17" customFormat="1" ht="13.5">
      <c r="C206" s="79"/>
      <c r="D206" s="79"/>
      <c r="E206" s="12"/>
      <c r="F206" s="12"/>
      <c r="G206" s="21"/>
      <c r="H206" s="21"/>
      <c r="I206" s="23"/>
      <c r="J206" s="26"/>
      <c r="N206" s="23"/>
      <c r="O206" s="23"/>
    </row>
    <row r="207" spans="3:15" s="17" customFormat="1" ht="13.5">
      <c r="C207" s="79"/>
      <c r="D207" s="79"/>
      <c r="E207" s="12"/>
      <c r="F207" s="12"/>
      <c r="I207" s="23"/>
      <c r="J207" s="26"/>
      <c r="N207" s="23"/>
      <c r="O207" s="23"/>
    </row>
    <row r="208" spans="3:15" s="17" customFormat="1" ht="13.5">
      <c r="C208" s="79"/>
      <c r="D208" s="79"/>
      <c r="E208" s="12"/>
      <c r="F208" s="12"/>
      <c r="I208" s="23"/>
      <c r="J208" s="26"/>
      <c r="N208" s="23"/>
      <c r="O208" s="23"/>
    </row>
    <row r="209" spans="2:15" s="17" customFormat="1" ht="13.5">
      <c r="B209" s="7"/>
      <c r="C209" s="79"/>
      <c r="D209" s="79"/>
      <c r="E209" s="12"/>
      <c r="F209" s="12"/>
      <c r="G209" s="20"/>
      <c r="H209" s="21"/>
      <c r="I209" s="23"/>
      <c r="J209" s="26"/>
      <c r="N209" s="23"/>
      <c r="O209" s="23"/>
    </row>
    <row r="210" spans="2:15" s="17" customFormat="1" ht="13.5">
      <c r="B210" s="67"/>
      <c r="C210" s="79"/>
      <c r="D210" s="79"/>
      <c r="E210" s="12"/>
      <c r="F210" s="12"/>
      <c r="G210" s="20"/>
      <c r="H210" s="21"/>
      <c r="I210" s="23"/>
      <c r="J210" s="26"/>
      <c r="N210" s="23"/>
      <c r="O210" s="23"/>
    </row>
    <row r="211" spans="2:15" s="17" customFormat="1" ht="13.5">
      <c r="B211" s="2"/>
      <c r="C211" s="79"/>
      <c r="D211" s="79"/>
      <c r="E211" s="12"/>
      <c r="F211" s="12"/>
      <c r="G211" s="21"/>
      <c r="H211" s="21"/>
      <c r="I211" s="23"/>
      <c r="J211" s="26"/>
      <c r="N211" s="23"/>
      <c r="O211" s="23"/>
    </row>
    <row r="212" spans="3:15" s="17" customFormat="1" ht="13.5">
      <c r="C212" s="79"/>
      <c r="D212" s="79"/>
      <c r="E212" s="12"/>
      <c r="F212" s="12"/>
      <c r="G212" s="21"/>
      <c r="H212" s="21"/>
      <c r="I212" s="23"/>
      <c r="J212" s="26"/>
      <c r="N212" s="23"/>
      <c r="O212" s="23"/>
    </row>
    <row r="213" spans="3:15" s="17" customFormat="1" ht="13.5">
      <c r="C213" s="79"/>
      <c r="D213" s="79"/>
      <c r="E213" s="12"/>
      <c r="F213" s="12"/>
      <c r="G213" s="21"/>
      <c r="H213" s="21"/>
      <c r="I213" s="23"/>
      <c r="J213" s="26"/>
      <c r="N213" s="23"/>
      <c r="O213" s="23"/>
    </row>
    <row r="214" spans="3:15" s="17" customFormat="1" ht="13.5">
      <c r="C214" s="79"/>
      <c r="D214" s="79"/>
      <c r="E214" s="12"/>
      <c r="F214" s="12"/>
      <c r="I214" s="23"/>
      <c r="J214" s="26"/>
      <c r="N214" s="23"/>
      <c r="O214" s="23"/>
    </row>
    <row r="215" spans="3:15" s="17" customFormat="1" ht="13.5">
      <c r="C215" s="79"/>
      <c r="D215" s="79"/>
      <c r="E215" s="12"/>
      <c r="F215" s="12"/>
      <c r="I215" s="23"/>
      <c r="J215" s="26"/>
      <c r="N215" s="23"/>
      <c r="O215" s="23"/>
    </row>
    <row r="216" spans="3:15" s="17" customFormat="1" ht="13.5">
      <c r="C216" s="79"/>
      <c r="D216" s="79"/>
      <c r="E216" s="12"/>
      <c r="F216" s="12"/>
      <c r="G216" s="20"/>
      <c r="H216" s="21"/>
      <c r="I216" s="23"/>
      <c r="J216" s="26"/>
      <c r="N216" s="23"/>
      <c r="O216" s="23"/>
    </row>
    <row r="217" spans="3:15" s="17" customFormat="1" ht="13.5">
      <c r="C217" s="79"/>
      <c r="D217" s="79"/>
      <c r="E217" s="12"/>
      <c r="F217" s="12"/>
      <c r="G217" s="20"/>
      <c r="H217" s="21"/>
      <c r="I217" s="23"/>
      <c r="J217" s="26"/>
      <c r="N217" s="23"/>
      <c r="O217" s="23"/>
    </row>
    <row r="218" spans="3:15" s="17" customFormat="1" ht="13.5">
      <c r="C218" s="79"/>
      <c r="D218" s="79"/>
      <c r="E218" s="12"/>
      <c r="F218" s="12"/>
      <c r="G218" s="21"/>
      <c r="H218" s="21"/>
      <c r="I218" s="23"/>
      <c r="J218" s="26"/>
      <c r="N218" s="23"/>
      <c r="O218" s="23"/>
    </row>
    <row r="219" spans="3:15" s="17" customFormat="1" ht="13.5">
      <c r="C219" s="79"/>
      <c r="D219" s="79"/>
      <c r="E219" s="12"/>
      <c r="F219" s="12"/>
      <c r="G219" s="21"/>
      <c r="H219" s="21"/>
      <c r="I219" s="23"/>
      <c r="J219" s="26"/>
      <c r="N219" s="23"/>
      <c r="O219" s="23"/>
    </row>
    <row r="220" spans="3:15" s="17" customFormat="1" ht="13.5">
      <c r="C220" s="79"/>
      <c r="D220" s="79"/>
      <c r="E220" s="12"/>
      <c r="F220" s="12"/>
      <c r="G220" s="21"/>
      <c r="H220" s="21"/>
      <c r="I220" s="23"/>
      <c r="J220" s="26"/>
      <c r="N220" s="23"/>
      <c r="O220" s="23"/>
    </row>
    <row r="221" spans="3:15" s="17" customFormat="1" ht="13.5">
      <c r="C221" s="79"/>
      <c r="D221" s="79"/>
      <c r="E221" s="12"/>
      <c r="F221" s="12"/>
      <c r="I221" s="23"/>
      <c r="J221" s="26"/>
      <c r="N221" s="23"/>
      <c r="O221" s="23"/>
    </row>
    <row r="222" spans="3:15" s="17" customFormat="1" ht="13.5">
      <c r="C222" s="79"/>
      <c r="D222" s="79"/>
      <c r="E222" s="12"/>
      <c r="F222" s="12"/>
      <c r="I222" s="23"/>
      <c r="J222" s="26"/>
      <c r="N222" s="23"/>
      <c r="O222" s="23"/>
    </row>
    <row r="223" spans="3:15" s="17" customFormat="1" ht="13.5">
      <c r="C223" s="79"/>
      <c r="D223" s="79"/>
      <c r="E223" s="12"/>
      <c r="F223" s="12"/>
      <c r="G223" s="20"/>
      <c r="H223" s="21"/>
      <c r="I223" s="23"/>
      <c r="J223" s="26"/>
      <c r="N223" s="23"/>
      <c r="O223" s="23"/>
    </row>
    <row r="224" spans="1:15" s="17" customFormat="1" ht="13.5">
      <c r="A224" s="68"/>
      <c r="C224" s="79"/>
      <c r="D224" s="79"/>
      <c r="E224" s="12"/>
      <c r="F224" s="12"/>
      <c r="G224" s="20"/>
      <c r="H224" s="21"/>
      <c r="I224" s="23"/>
      <c r="J224" s="26"/>
      <c r="N224" s="23"/>
      <c r="O224" s="23"/>
    </row>
    <row r="225" spans="1:15" s="17" customFormat="1" ht="13.5">
      <c r="A225" s="68"/>
      <c r="C225" s="22"/>
      <c r="D225" s="22"/>
      <c r="E225" s="12"/>
      <c r="F225" s="12"/>
      <c r="G225" s="20"/>
      <c r="H225" s="20"/>
      <c r="I225" s="23"/>
      <c r="J225" s="26"/>
      <c r="N225" s="23"/>
      <c r="O225" s="23"/>
    </row>
    <row r="226" spans="1:15" s="17" customFormat="1" ht="13.5">
      <c r="A226" s="5"/>
      <c r="B226" s="5"/>
      <c r="C226" s="22"/>
      <c r="D226" s="22"/>
      <c r="E226" s="12"/>
      <c r="F226" s="12"/>
      <c r="G226" s="20"/>
      <c r="H226" s="20"/>
      <c r="I226" s="23"/>
      <c r="J226" s="26"/>
      <c r="N226" s="23"/>
      <c r="O226" s="23"/>
    </row>
    <row r="227" spans="1:15" s="17" customFormat="1" ht="13.5">
      <c r="A227" s="5"/>
      <c r="B227" s="5"/>
      <c r="C227" s="22"/>
      <c r="D227" s="22"/>
      <c r="E227" s="12"/>
      <c r="F227" s="12"/>
      <c r="G227" s="20"/>
      <c r="H227" s="20"/>
      <c r="I227" s="23"/>
      <c r="J227" s="26"/>
      <c r="N227" s="23"/>
      <c r="O227" s="23"/>
    </row>
    <row r="228" spans="1:15" s="17" customFormat="1" ht="13.5">
      <c r="A228" s="5"/>
      <c r="B228" s="5"/>
      <c r="C228" s="22"/>
      <c r="D228" s="22"/>
      <c r="E228" s="12"/>
      <c r="F228" s="12"/>
      <c r="G228" s="20"/>
      <c r="H228" s="20"/>
      <c r="I228" s="23"/>
      <c r="J228" s="26"/>
      <c r="N228" s="23"/>
      <c r="O228" s="23"/>
    </row>
    <row r="229" spans="1:15" s="17" customFormat="1" ht="13.5">
      <c r="A229" s="5"/>
      <c r="B229" s="5"/>
      <c r="C229" s="22"/>
      <c r="D229" s="22"/>
      <c r="E229" s="1"/>
      <c r="F229" s="12"/>
      <c r="G229" s="4"/>
      <c r="H229" s="4"/>
      <c r="I229" s="23"/>
      <c r="J229" s="26"/>
      <c r="N229" s="23"/>
      <c r="O229" s="23"/>
    </row>
    <row r="230" spans="1:15" s="17" customFormat="1" ht="13.5">
      <c r="A230" s="71"/>
      <c r="B230" s="81"/>
      <c r="C230" s="22"/>
      <c r="D230" s="22"/>
      <c r="E230" s="12"/>
      <c r="F230" s="12"/>
      <c r="G230" s="20"/>
      <c r="H230" s="20"/>
      <c r="I230" s="23"/>
      <c r="J230" s="26"/>
      <c r="N230" s="23"/>
      <c r="O230" s="23"/>
    </row>
    <row r="231" spans="1:15" s="17" customFormat="1" ht="13.5">
      <c r="A231" s="71"/>
      <c r="B231" s="40"/>
      <c r="C231" s="22"/>
      <c r="D231" s="22"/>
      <c r="E231" s="12"/>
      <c r="F231" s="12"/>
      <c r="G231" s="21"/>
      <c r="H231" s="21"/>
      <c r="I231" s="23"/>
      <c r="J231" s="26"/>
      <c r="N231" s="23"/>
      <c r="O231" s="23"/>
    </row>
    <row r="232" spans="1:15" s="17" customFormat="1" ht="13.5">
      <c r="A232" s="68"/>
      <c r="B232" s="5"/>
      <c r="C232" s="13"/>
      <c r="D232" s="13"/>
      <c r="E232" s="1"/>
      <c r="F232" s="1"/>
      <c r="G232" s="4"/>
      <c r="H232" s="4"/>
      <c r="I232" s="23"/>
      <c r="J232" s="26"/>
      <c r="N232" s="23"/>
      <c r="O232" s="23"/>
    </row>
    <row r="233" spans="1:15" s="17" customFormat="1" ht="13.5">
      <c r="A233" s="68"/>
      <c r="B233" s="5"/>
      <c r="C233" s="13"/>
      <c r="D233" s="13"/>
      <c r="E233" s="1"/>
      <c r="F233" s="1"/>
      <c r="G233" s="4"/>
      <c r="H233" s="4"/>
      <c r="I233" s="23"/>
      <c r="J233" s="26"/>
      <c r="N233" s="23"/>
      <c r="O233" s="23"/>
    </row>
    <row r="234" spans="1:15" s="17" customFormat="1" ht="13.5">
      <c r="A234" s="69"/>
      <c r="B234" s="60"/>
      <c r="C234" s="13"/>
      <c r="D234" s="13"/>
      <c r="E234" s="1"/>
      <c r="F234" s="1"/>
      <c r="G234" s="4"/>
      <c r="H234" s="4"/>
      <c r="I234" s="23"/>
      <c r="J234" s="26"/>
      <c r="N234" s="23"/>
      <c r="O234" s="23"/>
    </row>
    <row r="235" spans="1:15" s="17" customFormat="1" ht="13.5">
      <c r="A235" s="68"/>
      <c r="B235" s="5"/>
      <c r="C235" s="13"/>
      <c r="D235" s="13"/>
      <c r="E235" s="1"/>
      <c r="F235" s="1"/>
      <c r="G235" s="4"/>
      <c r="H235" s="4"/>
      <c r="I235" s="23"/>
      <c r="J235" s="26"/>
      <c r="N235" s="23"/>
      <c r="O235" s="23"/>
    </row>
    <row r="236" spans="1:15" s="17" customFormat="1" ht="13.5">
      <c r="A236" s="71"/>
      <c r="B236" s="5"/>
      <c r="C236" s="3"/>
      <c r="D236" s="3"/>
      <c r="E236" s="1"/>
      <c r="F236" s="12"/>
      <c r="G236" s="4"/>
      <c r="H236" s="4"/>
      <c r="I236" s="23"/>
      <c r="J236" s="26"/>
      <c r="N236" s="23"/>
      <c r="O236" s="23"/>
    </row>
    <row r="237" spans="1:15" s="17" customFormat="1" ht="13.5">
      <c r="A237" s="71"/>
      <c r="B237" s="5"/>
      <c r="C237" s="3"/>
      <c r="D237" s="3"/>
      <c r="E237" s="1"/>
      <c r="F237" s="12"/>
      <c r="G237" s="4"/>
      <c r="H237" s="4"/>
      <c r="I237" s="23"/>
      <c r="J237" s="26"/>
      <c r="N237" s="23"/>
      <c r="O237" s="23"/>
    </row>
    <row r="238" spans="1:15" s="17" customFormat="1" ht="13.5">
      <c r="A238" s="71"/>
      <c r="B238" s="46"/>
      <c r="C238" s="22"/>
      <c r="D238" s="22"/>
      <c r="E238" s="12"/>
      <c r="F238" s="12"/>
      <c r="G238" s="20"/>
      <c r="H238" s="20"/>
      <c r="I238" s="23"/>
      <c r="J238" s="26"/>
      <c r="N238" s="23"/>
      <c r="O238" s="23"/>
    </row>
    <row r="239" spans="1:15" s="17" customFormat="1" ht="13.5">
      <c r="A239" s="68"/>
      <c r="C239" s="79"/>
      <c r="D239" s="79"/>
      <c r="E239" s="12"/>
      <c r="F239" s="12"/>
      <c r="G239" s="21"/>
      <c r="H239" s="21"/>
      <c r="I239" s="23"/>
      <c r="J239" s="26"/>
      <c r="N239" s="23"/>
      <c r="O239" s="23"/>
    </row>
    <row r="240" spans="1:15" s="17" customFormat="1" ht="13.5">
      <c r="A240" s="71"/>
      <c r="B240" s="82"/>
      <c r="C240" s="79"/>
      <c r="D240" s="79"/>
      <c r="E240" s="12"/>
      <c r="F240" s="12"/>
      <c r="G240" s="21"/>
      <c r="H240" s="21"/>
      <c r="I240" s="23"/>
      <c r="J240" s="26"/>
      <c r="N240" s="23"/>
      <c r="O240" s="23"/>
    </row>
    <row r="241" spans="1:15" s="17" customFormat="1" ht="13.5">
      <c r="A241" s="68"/>
      <c r="C241" s="79"/>
      <c r="D241" s="79"/>
      <c r="E241" s="12"/>
      <c r="F241" s="12"/>
      <c r="G241" s="21"/>
      <c r="H241" s="21"/>
      <c r="I241" s="23"/>
      <c r="J241" s="26"/>
      <c r="N241" s="23"/>
      <c r="O241" s="23"/>
    </row>
    <row r="242" spans="1:15" s="17" customFormat="1" ht="13.5">
      <c r="A242" s="68"/>
      <c r="C242" s="79"/>
      <c r="D242" s="79"/>
      <c r="E242" s="12"/>
      <c r="F242" s="12"/>
      <c r="G242" s="21"/>
      <c r="H242" s="21"/>
      <c r="I242" s="23"/>
      <c r="J242" s="26"/>
      <c r="N242" s="23"/>
      <c r="O242" s="23"/>
    </row>
    <row r="243" spans="1:10" ht="13.5">
      <c r="A243" s="68"/>
      <c r="B243" s="17"/>
      <c r="C243" s="79"/>
      <c r="D243" s="79"/>
      <c r="E243" s="12"/>
      <c r="G243" s="21"/>
      <c r="H243" s="21"/>
      <c r="I243" s="4"/>
      <c r="J243" s="5"/>
    </row>
    <row r="244" spans="1:10" ht="13.5">
      <c r="A244" s="68"/>
      <c r="H244" s="21"/>
      <c r="I244" s="4"/>
      <c r="J244" s="5"/>
    </row>
    <row r="245" spans="1:10" ht="13.5">
      <c r="A245" s="68"/>
      <c r="B245" s="17"/>
      <c r="C245" s="22"/>
      <c r="D245" s="22"/>
      <c r="E245" s="12"/>
      <c r="G245" s="21"/>
      <c r="H245" s="21"/>
      <c r="I245" s="4"/>
      <c r="J245" s="5"/>
    </row>
    <row r="246" spans="1:10" ht="13.5">
      <c r="A246" s="68"/>
      <c r="C246" s="22"/>
      <c r="D246" s="22"/>
      <c r="H246" s="21"/>
      <c r="I246" s="4"/>
      <c r="J246" s="5"/>
    </row>
    <row r="247" spans="1:10" ht="13.5">
      <c r="A247" s="68"/>
      <c r="B247" s="17"/>
      <c r="C247" s="22"/>
      <c r="D247" s="22"/>
      <c r="E247" s="12"/>
      <c r="G247" s="21"/>
      <c r="H247" s="21"/>
      <c r="I247" s="4"/>
      <c r="J247" s="5"/>
    </row>
    <row r="248" spans="1:10" ht="13.5">
      <c r="A248" s="90"/>
      <c r="B248" s="91"/>
      <c r="C248" s="92"/>
      <c r="D248" s="92"/>
      <c r="E248" s="55"/>
      <c r="F248" s="55"/>
      <c r="G248" s="93"/>
      <c r="H248" s="93"/>
      <c r="I248" s="4"/>
      <c r="J248" s="5"/>
    </row>
    <row r="249" spans="1:10" ht="13.5">
      <c r="A249" s="70"/>
      <c r="C249" s="22"/>
      <c r="D249" s="22"/>
      <c r="H249" s="21"/>
      <c r="I249" s="4"/>
      <c r="J249" s="5"/>
    </row>
    <row r="250" spans="1:10" ht="13.5">
      <c r="A250" s="68"/>
      <c r="C250" s="13"/>
      <c r="D250" s="13"/>
      <c r="F250" s="55"/>
      <c r="I250" s="4"/>
      <c r="J250" s="5"/>
    </row>
    <row r="251" spans="1:10" ht="13.5">
      <c r="A251" s="68"/>
      <c r="C251" s="13"/>
      <c r="D251" s="13"/>
      <c r="F251" s="55"/>
      <c r="I251" s="4"/>
      <c r="J251" s="5"/>
    </row>
    <row r="252" spans="1:10" ht="13.5">
      <c r="A252" s="68"/>
      <c r="C252" s="13"/>
      <c r="D252" s="13"/>
      <c r="F252" s="55"/>
      <c r="I252" s="4"/>
      <c r="J252" s="5"/>
    </row>
    <row r="253" spans="1:10" ht="16.5">
      <c r="A253" s="68"/>
      <c r="B253" s="14"/>
      <c r="I253" s="4"/>
      <c r="J253" s="5"/>
    </row>
    <row r="254" spans="1:10" ht="13.5">
      <c r="A254" s="70"/>
      <c r="I254" s="4"/>
      <c r="J254" s="5"/>
    </row>
    <row r="255" spans="1:10" ht="13.5">
      <c r="A255" s="68"/>
      <c r="B255" s="7"/>
      <c r="I255" s="4"/>
      <c r="J255" s="5"/>
    </row>
    <row r="256" spans="1:10" ht="13.5">
      <c r="A256" s="68"/>
      <c r="B256" s="7"/>
      <c r="I256" s="4"/>
      <c r="J256" s="5"/>
    </row>
    <row r="257" spans="1:10" ht="13.5">
      <c r="A257" s="68"/>
      <c r="B257" s="7"/>
      <c r="I257" s="4"/>
      <c r="J257" s="5"/>
    </row>
    <row r="258" spans="1:10" ht="13.5">
      <c r="A258" s="68"/>
      <c r="B258" s="7"/>
      <c r="I258" s="4"/>
      <c r="J258" s="5"/>
    </row>
    <row r="259" spans="1:10" ht="13.5">
      <c r="A259" s="68"/>
      <c r="B259" s="7"/>
      <c r="I259" s="4"/>
      <c r="J259" s="5"/>
    </row>
    <row r="260" spans="1:10" ht="13.5">
      <c r="A260" s="68"/>
      <c r="B260" s="2"/>
      <c r="I260" s="4"/>
      <c r="J260" s="5"/>
    </row>
    <row r="261" spans="1:10" ht="13.5">
      <c r="A261" s="68"/>
      <c r="B261" s="2"/>
      <c r="I261" s="4"/>
      <c r="J261" s="5"/>
    </row>
    <row r="262" spans="1:10" ht="13.5">
      <c r="A262" s="68"/>
      <c r="B262" s="2"/>
      <c r="H262" s="36"/>
      <c r="I262" s="4"/>
      <c r="J262" s="5"/>
    </row>
    <row r="263" spans="1:10" ht="13.5">
      <c r="A263" s="68"/>
      <c r="B263" s="2"/>
      <c r="I263" s="4"/>
      <c r="J263" s="5"/>
    </row>
    <row r="264" spans="1:10" ht="13.5">
      <c r="A264" s="68"/>
      <c r="B264" s="2"/>
      <c r="H264" s="36"/>
      <c r="I264" s="4"/>
      <c r="J264" s="5"/>
    </row>
    <row r="265" spans="1:10" ht="13.5">
      <c r="A265" s="68"/>
      <c r="B265" s="2"/>
      <c r="H265" s="36"/>
      <c r="I265" s="4"/>
      <c r="J265" s="5"/>
    </row>
    <row r="266" spans="1:10" ht="13.5">
      <c r="A266" s="68"/>
      <c r="B266" s="17"/>
      <c r="I266" s="4"/>
      <c r="J266" s="5"/>
    </row>
    <row r="267" spans="1:10" ht="13.5">
      <c r="A267" s="68"/>
      <c r="B267" s="17"/>
      <c r="I267" s="4"/>
      <c r="J267" s="5"/>
    </row>
    <row r="268" spans="1:10" ht="13.5">
      <c r="A268" s="68"/>
      <c r="B268" s="17"/>
      <c r="I268" s="4"/>
      <c r="J268" s="5"/>
    </row>
    <row r="269" spans="1:10" ht="13.5">
      <c r="A269" s="68"/>
      <c r="B269" s="17"/>
      <c r="C269" s="79"/>
      <c r="D269" s="79"/>
      <c r="E269" s="12"/>
      <c r="G269" s="21"/>
      <c r="H269" s="21"/>
      <c r="I269" s="4"/>
      <c r="J269" s="5"/>
    </row>
    <row r="270" spans="1:10" ht="13.5">
      <c r="A270" s="68"/>
      <c r="B270" s="17"/>
      <c r="C270" s="79"/>
      <c r="D270" s="79"/>
      <c r="E270" s="12"/>
      <c r="G270" s="21"/>
      <c r="H270" s="21"/>
      <c r="I270" s="4"/>
      <c r="J270" s="5"/>
    </row>
    <row r="271" spans="1:10" ht="16.5">
      <c r="A271" s="68"/>
      <c r="B271" s="14"/>
      <c r="J271" s="5"/>
    </row>
    <row r="272" spans="1:10" ht="13.5">
      <c r="A272" s="68"/>
      <c r="J272" s="5"/>
    </row>
    <row r="273" spans="1:10" ht="13.5">
      <c r="A273" s="68"/>
      <c r="B273" s="7"/>
      <c r="J273" s="5"/>
    </row>
    <row r="274" spans="1:10" ht="13.5">
      <c r="A274" s="68"/>
      <c r="B274" s="7"/>
      <c r="J274" s="5"/>
    </row>
    <row r="275" spans="1:10" ht="13.5">
      <c r="A275" s="68"/>
      <c r="B275" s="7"/>
      <c r="J275" s="5"/>
    </row>
    <row r="276" spans="1:10" ht="13.5">
      <c r="A276" s="68"/>
      <c r="B276" s="7"/>
      <c r="J276" s="5"/>
    </row>
    <row r="277" spans="1:10" ht="13.5">
      <c r="A277" s="68"/>
      <c r="B277" s="7"/>
      <c r="J277" s="5"/>
    </row>
    <row r="278" spans="1:10" ht="13.5">
      <c r="A278" s="68"/>
      <c r="B278" s="2"/>
      <c r="J278" s="5"/>
    </row>
    <row r="279" spans="1:10" ht="13.5">
      <c r="A279" s="68"/>
      <c r="B279" s="2"/>
      <c r="J279" s="5"/>
    </row>
    <row r="280" spans="1:10" ht="13.5">
      <c r="A280" s="68"/>
      <c r="B280" s="2"/>
      <c r="H280" s="36"/>
      <c r="J280" s="36"/>
    </row>
    <row r="281" spans="1:10" ht="13.5">
      <c r="A281" s="68"/>
      <c r="J281" s="5"/>
    </row>
    <row r="282" spans="1:10" ht="13.5">
      <c r="A282" s="68"/>
      <c r="B282" s="54"/>
      <c r="J282" s="36"/>
    </row>
    <row r="283" spans="1:10" ht="13.5">
      <c r="A283" s="68"/>
      <c r="B283" s="54"/>
      <c r="J283" s="36"/>
    </row>
    <row r="284" spans="1:10" ht="13.5">
      <c r="A284" s="68"/>
      <c r="B284" s="17"/>
      <c r="C284" s="79"/>
      <c r="D284" s="79"/>
      <c r="E284" s="12"/>
      <c r="G284" s="21"/>
      <c r="H284" s="21"/>
      <c r="J284" s="36"/>
    </row>
    <row r="285" spans="1:10" ht="13.5">
      <c r="A285" s="68"/>
      <c r="B285" s="17"/>
      <c r="C285" s="79"/>
      <c r="D285" s="79"/>
      <c r="E285" s="12"/>
      <c r="G285" s="21"/>
      <c r="H285" s="21"/>
      <c r="J285" s="36"/>
    </row>
    <row r="286" spans="1:10" ht="13.5">
      <c r="A286" s="68"/>
      <c r="B286" s="17"/>
      <c r="C286" s="79"/>
      <c r="D286" s="79"/>
      <c r="E286" s="12"/>
      <c r="G286" s="21"/>
      <c r="H286" s="21"/>
      <c r="J286" s="36"/>
    </row>
    <row r="287" spans="1:10" ht="13.5">
      <c r="A287" s="68"/>
      <c r="B287" s="54"/>
      <c r="C287" s="79"/>
      <c r="D287" s="79"/>
      <c r="E287" s="12"/>
      <c r="G287" s="21"/>
      <c r="H287" s="21"/>
      <c r="J287" s="36"/>
    </row>
    <row r="288" spans="1:10" ht="13.5">
      <c r="A288" s="68"/>
      <c r="B288" s="54"/>
      <c r="J288" s="36"/>
    </row>
    <row r="289" spans="1:10" ht="13.5">
      <c r="A289" s="68"/>
      <c r="B289" s="17"/>
      <c r="J289" s="36"/>
    </row>
    <row r="290" spans="1:10" ht="13.5">
      <c r="A290" s="68"/>
      <c r="B290" s="17"/>
      <c r="J290" s="36"/>
    </row>
    <row r="291" spans="1:10" ht="13.5">
      <c r="A291" s="68"/>
      <c r="B291" s="17"/>
      <c r="J291" s="5"/>
    </row>
    <row r="292" spans="1:10" ht="13.5">
      <c r="A292" s="68"/>
      <c r="B292" s="54"/>
      <c r="J292" s="5"/>
    </row>
    <row r="293" spans="1:10" ht="13.5">
      <c r="A293" s="68"/>
      <c r="B293" s="54"/>
      <c r="J293" s="5"/>
    </row>
    <row r="294" spans="1:10" ht="13.5">
      <c r="A294" s="68"/>
      <c r="B294" s="17"/>
      <c r="J294" s="5"/>
    </row>
    <row r="295" spans="1:10" ht="13.5">
      <c r="A295" s="68"/>
      <c r="B295" s="17"/>
      <c r="J295" s="5"/>
    </row>
    <row r="296" spans="1:10" ht="13.5">
      <c r="A296" s="68"/>
      <c r="B296" s="17"/>
      <c r="J296" s="5"/>
    </row>
    <row r="297" spans="1:10" ht="13.5">
      <c r="A297" s="68"/>
      <c r="B297" s="54"/>
      <c r="J297" s="36"/>
    </row>
    <row r="298" spans="1:10" ht="13.5">
      <c r="A298" s="70"/>
      <c r="B298" s="26"/>
      <c r="C298" s="22"/>
      <c r="D298" s="22"/>
      <c r="E298" s="12"/>
      <c r="G298" s="21"/>
      <c r="H298" s="21"/>
      <c r="J298" s="5"/>
    </row>
    <row r="299" spans="1:10" ht="13.5">
      <c r="A299" s="68"/>
      <c r="B299" s="17"/>
      <c r="J299" s="5"/>
    </row>
    <row r="300" spans="1:10" ht="13.5">
      <c r="A300" s="68"/>
      <c r="B300" s="17"/>
      <c r="J300" s="5"/>
    </row>
    <row r="301" spans="1:10" ht="13.5">
      <c r="A301" s="68"/>
      <c r="B301" s="17"/>
      <c r="J301" s="5"/>
    </row>
    <row r="302" spans="1:10" ht="13.5">
      <c r="A302" s="68"/>
      <c r="B302" s="54"/>
      <c r="J302" s="5"/>
    </row>
    <row r="303" spans="1:10" ht="13.5">
      <c r="A303" s="68"/>
      <c r="B303" s="54"/>
      <c r="J303" s="5"/>
    </row>
    <row r="304" spans="1:10" ht="13.5">
      <c r="A304" s="12"/>
      <c r="E304" s="19"/>
      <c r="G304" s="21"/>
      <c r="J304" s="36"/>
    </row>
    <row r="305" spans="1:10" ht="13.5">
      <c r="A305" s="12"/>
      <c r="E305" s="19"/>
      <c r="G305" s="21"/>
      <c r="J305" s="5"/>
    </row>
    <row r="306" spans="1:10" ht="13.5">
      <c r="A306" s="12"/>
      <c r="E306" s="19"/>
      <c r="G306" s="21"/>
      <c r="J306" s="5"/>
    </row>
    <row r="307" spans="1:10" ht="13.5">
      <c r="A307" s="12"/>
      <c r="B307" s="53"/>
      <c r="E307" s="19"/>
      <c r="G307" s="21"/>
      <c r="J307" s="5"/>
    </row>
    <row r="308" spans="1:10" ht="13.5">
      <c r="A308" s="12"/>
      <c r="B308" s="53"/>
      <c r="E308" s="19"/>
      <c r="G308" s="21"/>
      <c r="J308" s="5"/>
    </row>
    <row r="309" spans="1:10" ht="13.5">
      <c r="A309" s="68"/>
      <c r="B309" s="17"/>
      <c r="C309" s="79"/>
      <c r="D309" s="79"/>
      <c r="E309" s="12"/>
      <c r="G309" s="21"/>
      <c r="H309" s="21"/>
      <c r="J309" s="5"/>
    </row>
    <row r="310" spans="1:10" ht="13.5">
      <c r="A310" s="68"/>
      <c r="B310" s="17"/>
      <c r="C310" s="79"/>
      <c r="D310" s="79"/>
      <c r="E310" s="12"/>
      <c r="G310" s="21"/>
      <c r="H310" s="21"/>
      <c r="J310" s="36"/>
    </row>
    <row r="311" spans="1:10" ht="13.5">
      <c r="A311" s="68"/>
      <c r="B311" s="54"/>
      <c r="C311" s="79"/>
      <c r="D311" s="79"/>
      <c r="E311" s="17"/>
      <c r="G311" s="17"/>
      <c r="H311" s="17"/>
      <c r="J311" s="5"/>
    </row>
    <row r="312" spans="1:10" ht="13.5">
      <c r="A312" s="12"/>
      <c r="B312" s="53"/>
      <c r="E312" s="19"/>
      <c r="G312" s="21"/>
      <c r="J312" s="5"/>
    </row>
    <row r="313" spans="2:10" ht="13.5">
      <c r="B313" s="17"/>
      <c r="C313" s="13"/>
      <c r="D313" s="13"/>
      <c r="F313" s="1"/>
      <c r="G313" s="8"/>
      <c r="H313" s="8"/>
      <c r="J313" s="5"/>
    </row>
    <row r="314" spans="2:10" ht="13.5">
      <c r="B314" s="17"/>
      <c r="C314" s="13"/>
      <c r="D314" s="13"/>
      <c r="F314" s="1"/>
      <c r="G314" s="5"/>
      <c r="H314" s="5"/>
      <c r="J314" s="5"/>
    </row>
    <row r="315" spans="2:10" ht="13.5">
      <c r="B315" s="54"/>
      <c r="C315" s="13"/>
      <c r="D315" s="13"/>
      <c r="J315" s="5"/>
    </row>
    <row r="316" ht="13.5">
      <c r="J316" s="36"/>
    </row>
    <row r="317" spans="1:10" ht="13.5">
      <c r="A317" s="73"/>
      <c r="B317" s="10"/>
      <c r="J317" s="5"/>
    </row>
    <row r="318" spans="1:10" ht="13.5">
      <c r="A318" s="73"/>
      <c r="B318" s="56"/>
      <c r="J318" s="5"/>
    </row>
    <row r="319" spans="2:10" ht="13.5">
      <c r="B319" s="10"/>
      <c r="J319" s="5"/>
    </row>
    <row r="320" spans="1:10" ht="13.5">
      <c r="A320" s="68"/>
      <c r="B320" s="10"/>
      <c r="J320" s="5"/>
    </row>
    <row r="321" spans="1:10" ht="13.5">
      <c r="A321" s="68"/>
      <c r="B321" s="10"/>
      <c r="J321" s="5"/>
    </row>
    <row r="322" spans="2:10" ht="13.5">
      <c r="B322" s="10"/>
      <c r="J322" s="36"/>
    </row>
    <row r="323" spans="2:10" ht="13.5">
      <c r="B323" s="10"/>
      <c r="J323" s="7"/>
    </row>
    <row r="324" spans="2:10" ht="13.5">
      <c r="B324" s="40"/>
      <c r="J324" s="5"/>
    </row>
    <row r="325" spans="2:10" ht="13.5">
      <c r="B325" s="10"/>
      <c r="J325" s="5"/>
    </row>
    <row r="326" spans="1:10" ht="13.5">
      <c r="A326" s="68"/>
      <c r="B326" s="10"/>
      <c r="J326" s="5"/>
    </row>
    <row r="327" spans="1:10" ht="13.5">
      <c r="A327" s="68"/>
      <c r="B327" s="10"/>
      <c r="J327" s="5"/>
    </row>
    <row r="328" spans="1:10" ht="13.5">
      <c r="A328" s="68"/>
      <c r="B328" s="10"/>
      <c r="J328" s="5"/>
    </row>
    <row r="329" spans="2:10" ht="13.5">
      <c r="B329" s="10"/>
      <c r="J329" s="36"/>
    </row>
    <row r="330" spans="2:10" ht="13.5">
      <c r="B330" s="10"/>
      <c r="J330" s="5"/>
    </row>
    <row r="331" spans="2:10" ht="13.5">
      <c r="B331" s="10"/>
      <c r="J331" s="5"/>
    </row>
    <row r="332" spans="2:10" ht="13.5">
      <c r="B332" s="10"/>
      <c r="J332" s="5"/>
    </row>
    <row r="333" spans="2:10" ht="13.5">
      <c r="B333" s="10"/>
      <c r="J333" s="5"/>
    </row>
    <row r="334" spans="2:10" ht="13.5">
      <c r="B334" s="10"/>
      <c r="J334" s="5"/>
    </row>
    <row r="335" spans="1:10" ht="13.5">
      <c r="A335" s="68"/>
      <c r="B335" s="40"/>
      <c r="J335" s="36"/>
    </row>
    <row r="336" spans="1:10" ht="13.5">
      <c r="A336" s="68"/>
      <c r="B336" s="40"/>
      <c r="J336" s="5"/>
    </row>
    <row r="337" ht="13.5">
      <c r="J337" s="5"/>
    </row>
    <row r="338" spans="1:10" ht="13.5">
      <c r="A338" s="68"/>
      <c r="B338" s="40"/>
      <c r="J338" s="5"/>
    </row>
    <row r="339" spans="1:10" ht="13.5">
      <c r="A339" s="68"/>
      <c r="B339" s="40"/>
      <c r="J339" s="5"/>
    </row>
    <row r="340" ht="13.5">
      <c r="J340" s="5"/>
    </row>
    <row r="341" ht="13.5">
      <c r="J341" s="5"/>
    </row>
    <row r="342" ht="13.5">
      <c r="J342" s="36"/>
    </row>
    <row r="343" ht="13.5">
      <c r="J343" s="5"/>
    </row>
    <row r="344" spans="1:10" ht="13.5">
      <c r="A344" s="68"/>
      <c r="B344" s="17"/>
      <c r="C344" s="18"/>
      <c r="D344" s="18"/>
      <c r="E344" s="12"/>
      <c r="G344" s="21"/>
      <c r="J344" s="5"/>
    </row>
    <row r="345" spans="1:10" ht="13.5">
      <c r="A345" s="68"/>
      <c r="B345" s="17"/>
      <c r="C345" s="18"/>
      <c r="D345" s="18"/>
      <c r="E345" s="12"/>
      <c r="G345" s="21"/>
      <c r="J345" s="5"/>
    </row>
    <row r="346" spans="1:10" ht="13.5">
      <c r="A346" s="68"/>
      <c r="B346" s="17"/>
      <c r="C346" s="18"/>
      <c r="D346" s="18"/>
      <c r="E346" s="12"/>
      <c r="G346" s="21"/>
      <c r="J346" s="5"/>
    </row>
    <row r="347" spans="2:10" ht="13.5">
      <c r="B347" s="17"/>
      <c r="C347" s="13"/>
      <c r="D347" s="13"/>
      <c r="F347" s="1"/>
      <c r="J347" s="5"/>
    </row>
    <row r="348" spans="3:10" ht="13.5">
      <c r="C348" s="13"/>
      <c r="D348" s="13"/>
      <c r="F348" s="1"/>
      <c r="J348" s="5"/>
    </row>
    <row r="349" spans="3:10" ht="13.5">
      <c r="C349" s="13"/>
      <c r="D349" s="13"/>
      <c r="F349" s="1"/>
      <c r="J349" s="36"/>
    </row>
    <row r="350" spans="3:10" ht="13.5">
      <c r="C350" s="13"/>
      <c r="D350" s="13"/>
      <c r="F350" s="1"/>
      <c r="J350" s="5"/>
    </row>
    <row r="351" spans="1:10" ht="13.5">
      <c r="A351" s="74"/>
      <c r="C351" s="13"/>
      <c r="D351" s="13"/>
      <c r="F351" s="1"/>
      <c r="J351" s="5"/>
    </row>
    <row r="352" spans="1:10" ht="13.5">
      <c r="A352" s="74"/>
      <c r="C352" s="13"/>
      <c r="D352" s="13"/>
      <c r="F352" s="1"/>
      <c r="J352" s="5"/>
    </row>
    <row r="353" spans="1:10" ht="13.5">
      <c r="A353" s="68"/>
      <c r="B353" s="17"/>
      <c r="C353" s="18"/>
      <c r="D353" s="18"/>
      <c r="E353" s="12"/>
      <c r="G353" s="21"/>
      <c r="H353" s="21"/>
      <c r="J353" s="5"/>
    </row>
    <row r="354" spans="1:10" ht="13.5">
      <c r="A354" s="68"/>
      <c r="B354" s="17"/>
      <c r="C354" s="18"/>
      <c r="D354" s="18"/>
      <c r="E354" s="12"/>
      <c r="G354" s="21"/>
      <c r="H354" s="21"/>
      <c r="J354" s="5"/>
    </row>
    <row r="355" spans="1:10" ht="13.5">
      <c r="A355" s="68"/>
      <c r="B355" s="40"/>
      <c r="C355" s="18"/>
      <c r="D355" s="18"/>
      <c r="E355" s="12"/>
      <c r="G355" s="21"/>
      <c r="H355" s="21"/>
      <c r="J355" s="5"/>
    </row>
    <row r="356" spans="1:10" ht="13.5">
      <c r="A356" s="68"/>
      <c r="B356" s="17"/>
      <c r="C356" s="18"/>
      <c r="D356" s="18"/>
      <c r="E356" s="12"/>
      <c r="G356" s="21"/>
      <c r="H356" s="21"/>
      <c r="J356" s="36"/>
    </row>
    <row r="357" spans="1:10" ht="13.5">
      <c r="A357" s="68"/>
      <c r="B357" s="17"/>
      <c r="C357" s="18"/>
      <c r="D357" s="18"/>
      <c r="E357" s="12"/>
      <c r="G357" s="21"/>
      <c r="H357" s="21"/>
      <c r="J357" s="5"/>
    </row>
    <row r="358" spans="1:10" ht="13.5">
      <c r="A358" s="68"/>
      <c r="B358" s="17"/>
      <c r="C358" s="18"/>
      <c r="D358" s="18"/>
      <c r="E358" s="12"/>
      <c r="G358" s="21"/>
      <c r="H358" s="21"/>
      <c r="J358" s="5"/>
    </row>
    <row r="359" spans="1:10" ht="13.5">
      <c r="A359" s="68"/>
      <c r="B359" s="17"/>
      <c r="C359" s="18"/>
      <c r="D359" s="18"/>
      <c r="E359" s="12"/>
      <c r="G359" s="21"/>
      <c r="H359" s="21"/>
      <c r="I359" s="23"/>
      <c r="J359" s="17"/>
    </row>
    <row r="360" spans="1:10" ht="13.5">
      <c r="A360" s="70"/>
      <c r="B360" s="17"/>
      <c r="C360" s="18"/>
      <c r="D360" s="18"/>
      <c r="E360" s="12"/>
      <c r="G360" s="21"/>
      <c r="H360" s="21"/>
      <c r="I360" s="23"/>
      <c r="J360" s="17"/>
    </row>
    <row r="361" spans="1:10" ht="13.5">
      <c r="A361" s="73"/>
      <c r="C361" s="13"/>
      <c r="D361" s="13"/>
      <c r="F361" s="55"/>
      <c r="I361" s="23"/>
      <c r="J361" s="17"/>
    </row>
    <row r="362" spans="1:10" ht="13.5">
      <c r="A362" s="68"/>
      <c r="B362" s="40"/>
      <c r="C362" s="18"/>
      <c r="D362" s="18"/>
      <c r="E362" s="12"/>
      <c r="G362" s="21"/>
      <c r="I362" s="23"/>
      <c r="J362" s="49"/>
    </row>
    <row r="363" spans="1:10" ht="13.5">
      <c r="A363" s="68"/>
      <c r="B363" s="17"/>
      <c r="C363" s="18"/>
      <c r="D363" s="18"/>
      <c r="E363" s="12"/>
      <c r="G363" s="21"/>
      <c r="I363" s="23"/>
      <c r="J363" s="17"/>
    </row>
    <row r="364" spans="1:10" ht="13.5">
      <c r="A364" s="68"/>
      <c r="B364" s="17"/>
      <c r="C364" s="18"/>
      <c r="D364" s="18"/>
      <c r="E364" s="12"/>
      <c r="G364" s="21"/>
      <c r="J364" s="5"/>
    </row>
    <row r="365" spans="1:10" ht="13.5">
      <c r="A365" s="68"/>
      <c r="B365" s="17"/>
      <c r="C365" s="18"/>
      <c r="D365" s="18"/>
      <c r="E365" s="12"/>
      <c r="G365" s="21"/>
      <c r="J365" s="5"/>
    </row>
    <row r="366" spans="1:10" ht="13.5">
      <c r="A366" s="68"/>
      <c r="B366" s="17"/>
      <c r="C366" s="18"/>
      <c r="D366" s="18"/>
      <c r="E366" s="12"/>
      <c r="G366" s="21"/>
      <c r="J366" s="5"/>
    </row>
    <row r="367" spans="1:10" ht="13.5">
      <c r="A367" s="68"/>
      <c r="B367" s="17"/>
      <c r="C367" s="18"/>
      <c r="D367" s="18"/>
      <c r="E367" s="12"/>
      <c r="G367" s="21"/>
      <c r="J367" s="5"/>
    </row>
    <row r="368" spans="1:10" ht="13.5">
      <c r="A368" s="68"/>
      <c r="B368" s="54"/>
      <c r="C368" s="18"/>
      <c r="D368" s="18"/>
      <c r="E368" s="12"/>
      <c r="G368" s="21"/>
      <c r="J368" s="7"/>
    </row>
    <row r="369" spans="1:10" ht="13.5">
      <c r="A369" s="68"/>
      <c r="B369" s="17"/>
      <c r="C369" s="18"/>
      <c r="D369" s="18"/>
      <c r="E369" s="12"/>
      <c r="G369" s="21"/>
      <c r="J369" s="5"/>
    </row>
    <row r="370" spans="1:10" ht="13.5">
      <c r="A370" s="68"/>
      <c r="B370" s="17"/>
      <c r="C370" s="18"/>
      <c r="D370" s="18"/>
      <c r="E370" s="12"/>
      <c r="G370" s="21"/>
      <c r="H370" s="21"/>
      <c r="J370" s="5"/>
    </row>
    <row r="371" spans="1:10" ht="13.5">
      <c r="A371" s="68"/>
      <c r="B371" s="40"/>
      <c r="C371" s="18"/>
      <c r="D371" s="18"/>
      <c r="E371" s="12"/>
      <c r="G371" s="21"/>
      <c r="H371" s="21"/>
      <c r="J371" s="5"/>
    </row>
    <row r="372" spans="1:10" ht="13.5">
      <c r="A372" s="68"/>
      <c r="B372" s="40"/>
      <c r="C372" s="18"/>
      <c r="D372" s="18"/>
      <c r="E372" s="12"/>
      <c r="G372" s="21"/>
      <c r="H372" s="21"/>
      <c r="J372" s="5"/>
    </row>
    <row r="373" spans="1:10" ht="13.5">
      <c r="A373" s="68"/>
      <c r="B373" s="17"/>
      <c r="C373" s="18"/>
      <c r="D373" s="18"/>
      <c r="E373" s="12"/>
      <c r="G373" s="21"/>
      <c r="H373" s="21"/>
      <c r="J373" s="7"/>
    </row>
    <row r="374" spans="1:10" ht="13.5">
      <c r="A374" s="68"/>
      <c r="B374" s="17"/>
      <c r="C374" s="18"/>
      <c r="D374" s="18"/>
      <c r="E374" s="12"/>
      <c r="G374" s="21"/>
      <c r="H374" s="21"/>
      <c r="J374" s="7"/>
    </row>
    <row r="375" spans="1:10" ht="13.5">
      <c r="A375" s="68"/>
      <c r="B375" s="17"/>
      <c r="C375" s="18"/>
      <c r="D375" s="18"/>
      <c r="E375" s="12"/>
      <c r="G375" s="21"/>
      <c r="H375" s="21"/>
      <c r="J375" s="36"/>
    </row>
    <row r="376" ht="13.5">
      <c r="J376" s="7"/>
    </row>
    <row r="377" spans="3:10" ht="13.5">
      <c r="C377" s="13"/>
      <c r="D377" s="13"/>
      <c r="J377" s="7"/>
    </row>
    <row r="378" spans="1:10" ht="13.5">
      <c r="A378" s="68"/>
      <c r="B378" s="57"/>
      <c r="C378" s="18"/>
      <c r="D378" s="18"/>
      <c r="E378" s="12"/>
      <c r="G378" s="21"/>
      <c r="H378" s="21"/>
      <c r="J378" s="7"/>
    </row>
    <row r="379" spans="1:10" ht="13.5">
      <c r="A379" s="68"/>
      <c r="B379" s="40"/>
      <c r="C379" s="18"/>
      <c r="D379" s="18"/>
      <c r="E379" s="12"/>
      <c r="G379" s="21"/>
      <c r="H379" s="21"/>
      <c r="J379" s="7"/>
    </row>
    <row r="380" spans="1:10" ht="13.5">
      <c r="A380" s="68"/>
      <c r="B380" s="17"/>
      <c r="C380" s="18"/>
      <c r="D380" s="18"/>
      <c r="E380" s="12"/>
      <c r="G380" s="21"/>
      <c r="H380" s="21"/>
      <c r="J380" s="7"/>
    </row>
    <row r="381" spans="1:10" ht="13.5">
      <c r="A381" s="68"/>
      <c r="B381" s="17"/>
      <c r="C381" s="18"/>
      <c r="D381" s="18"/>
      <c r="E381" s="12"/>
      <c r="G381" s="21"/>
      <c r="H381" s="21"/>
      <c r="J381" s="7"/>
    </row>
    <row r="382" spans="1:10" ht="13.5">
      <c r="A382" s="68"/>
      <c r="B382" s="17"/>
      <c r="C382" s="18"/>
      <c r="D382" s="18"/>
      <c r="E382" s="12"/>
      <c r="G382" s="21"/>
      <c r="H382" s="21"/>
      <c r="J382" s="7"/>
    </row>
    <row r="383" spans="1:10" ht="13.5">
      <c r="A383" s="68"/>
      <c r="C383" s="18"/>
      <c r="D383" s="18"/>
      <c r="E383" s="12"/>
      <c r="G383" s="21"/>
      <c r="H383" s="21"/>
      <c r="J383" s="7"/>
    </row>
    <row r="384" spans="1:10" ht="13.5">
      <c r="A384" s="68"/>
      <c r="B384" s="57"/>
      <c r="C384" s="18"/>
      <c r="D384" s="18"/>
      <c r="E384" s="12"/>
      <c r="G384" s="21"/>
      <c r="H384" s="21"/>
      <c r="J384" s="7"/>
    </row>
    <row r="385" spans="1:10" ht="13.5">
      <c r="A385" s="68"/>
      <c r="B385" s="40"/>
      <c r="C385" s="18"/>
      <c r="D385" s="18"/>
      <c r="E385" s="12"/>
      <c r="G385" s="21"/>
      <c r="H385" s="21"/>
      <c r="J385" s="7"/>
    </row>
    <row r="386" spans="1:10" ht="13.5">
      <c r="A386" s="68"/>
      <c r="B386" s="17"/>
      <c r="C386" s="18"/>
      <c r="D386" s="18"/>
      <c r="E386" s="12"/>
      <c r="G386" s="21"/>
      <c r="H386" s="21"/>
      <c r="J386" s="7"/>
    </row>
    <row r="387" spans="1:10" ht="13.5">
      <c r="A387" s="68"/>
      <c r="B387" s="17"/>
      <c r="C387" s="18"/>
      <c r="D387" s="18"/>
      <c r="E387" s="12"/>
      <c r="G387" s="21"/>
      <c r="H387" s="21"/>
      <c r="J387" s="7"/>
    </row>
    <row r="388" spans="1:10" ht="13.5">
      <c r="A388" s="68"/>
      <c r="B388" s="17"/>
      <c r="C388" s="18"/>
      <c r="D388" s="18"/>
      <c r="E388" s="12"/>
      <c r="G388" s="21"/>
      <c r="H388" s="21"/>
      <c r="J388" s="7"/>
    </row>
    <row r="389" spans="1:10" ht="13.5">
      <c r="A389" s="68"/>
      <c r="C389" s="18"/>
      <c r="D389" s="18"/>
      <c r="E389" s="12"/>
      <c r="G389" s="21"/>
      <c r="H389" s="21"/>
      <c r="J389" s="7"/>
    </row>
    <row r="390" spans="1:10" ht="13.5">
      <c r="A390" s="68"/>
      <c r="B390" s="57"/>
      <c r="C390" s="18"/>
      <c r="D390" s="18"/>
      <c r="E390" s="12"/>
      <c r="G390" s="21"/>
      <c r="H390" s="21"/>
      <c r="J390" s="7"/>
    </row>
    <row r="391" spans="1:10" ht="13.5">
      <c r="A391" s="68"/>
      <c r="B391" s="40"/>
      <c r="C391" s="18"/>
      <c r="D391" s="18"/>
      <c r="E391" s="12"/>
      <c r="G391" s="21"/>
      <c r="H391" s="21"/>
      <c r="J391" s="7"/>
    </row>
    <row r="392" spans="1:10" ht="13.5">
      <c r="A392" s="68"/>
      <c r="B392" s="40"/>
      <c r="C392" s="18"/>
      <c r="D392" s="18"/>
      <c r="E392" s="12"/>
      <c r="G392" s="21"/>
      <c r="H392" s="21"/>
      <c r="J392" s="7"/>
    </row>
    <row r="393" spans="1:10" ht="13.5">
      <c r="A393" s="68"/>
      <c r="B393" s="17"/>
      <c r="C393" s="18"/>
      <c r="D393" s="18"/>
      <c r="E393" s="5"/>
      <c r="F393" s="1"/>
      <c r="G393" s="5"/>
      <c r="H393" s="5"/>
      <c r="J393" s="7"/>
    </row>
    <row r="394" spans="1:10" ht="13.5">
      <c r="A394" s="68"/>
      <c r="B394" s="17"/>
      <c r="C394" s="18"/>
      <c r="D394" s="18"/>
      <c r="E394" s="12"/>
      <c r="G394" s="21"/>
      <c r="H394" s="21"/>
      <c r="J394" s="7"/>
    </row>
    <row r="395" spans="1:10" ht="13.5">
      <c r="A395" s="68"/>
      <c r="B395" s="17"/>
      <c r="C395" s="18"/>
      <c r="D395" s="18"/>
      <c r="E395" s="12"/>
      <c r="G395" s="21"/>
      <c r="H395" s="21"/>
      <c r="J395" s="7"/>
    </row>
    <row r="396" spans="3:10" ht="13.5">
      <c r="C396" s="13"/>
      <c r="D396" s="13"/>
      <c r="G396" s="21"/>
      <c r="J396" s="5"/>
    </row>
    <row r="397" spans="1:10" ht="13.5">
      <c r="A397" s="68"/>
      <c r="B397" s="57"/>
      <c r="C397" s="18"/>
      <c r="D397" s="18"/>
      <c r="E397" s="12"/>
      <c r="G397" s="21"/>
      <c r="H397" s="21"/>
      <c r="J397" s="5"/>
    </row>
    <row r="398" spans="1:10" ht="13.5">
      <c r="A398" s="68"/>
      <c r="B398" s="40"/>
      <c r="C398" s="18"/>
      <c r="D398" s="18"/>
      <c r="E398" s="12"/>
      <c r="G398" s="21"/>
      <c r="H398" s="21"/>
      <c r="J398" s="5"/>
    </row>
    <row r="399" spans="1:10" ht="13.5">
      <c r="A399" s="68"/>
      <c r="B399" s="17"/>
      <c r="C399" s="18"/>
      <c r="D399" s="18"/>
      <c r="E399" s="12"/>
      <c r="G399" s="21"/>
      <c r="H399" s="21"/>
      <c r="J399" s="5"/>
    </row>
    <row r="400" spans="1:10" ht="13.5">
      <c r="A400" s="68"/>
      <c r="B400" s="17"/>
      <c r="C400" s="18"/>
      <c r="D400" s="18"/>
      <c r="E400" s="12"/>
      <c r="G400" s="21"/>
      <c r="H400" s="21"/>
      <c r="J400" s="5"/>
    </row>
    <row r="401" spans="1:10" ht="13.5">
      <c r="A401" s="68"/>
      <c r="B401" s="17"/>
      <c r="C401" s="18"/>
      <c r="D401" s="18"/>
      <c r="E401" s="12"/>
      <c r="G401" s="21"/>
      <c r="H401" s="21"/>
      <c r="J401" s="5"/>
    </row>
    <row r="402" spans="3:10" ht="13.5">
      <c r="C402" s="13"/>
      <c r="D402" s="13"/>
      <c r="G402" s="21"/>
      <c r="J402" s="5"/>
    </row>
    <row r="403" spans="1:10" ht="13.5">
      <c r="A403" s="68"/>
      <c r="B403" s="57"/>
      <c r="C403" s="18"/>
      <c r="D403" s="18"/>
      <c r="E403" s="12"/>
      <c r="G403" s="21"/>
      <c r="H403" s="21"/>
      <c r="J403" s="5"/>
    </row>
    <row r="404" spans="1:10" ht="13.5">
      <c r="A404" s="68"/>
      <c r="B404" s="40"/>
      <c r="C404" s="18"/>
      <c r="D404" s="18"/>
      <c r="E404" s="12"/>
      <c r="G404" s="21"/>
      <c r="H404" s="21"/>
      <c r="J404" s="7"/>
    </row>
    <row r="405" spans="1:10" ht="13.5">
      <c r="A405" s="68"/>
      <c r="B405" s="17"/>
      <c r="C405" s="18"/>
      <c r="D405" s="18"/>
      <c r="E405" s="12"/>
      <c r="G405" s="21"/>
      <c r="H405" s="21"/>
      <c r="J405" s="5"/>
    </row>
    <row r="406" spans="1:10" ht="13.5">
      <c r="A406" s="68"/>
      <c r="B406" s="17"/>
      <c r="C406" s="18"/>
      <c r="D406" s="18"/>
      <c r="E406" s="12"/>
      <c r="G406" s="21"/>
      <c r="H406" s="21"/>
      <c r="J406" s="5"/>
    </row>
    <row r="407" spans="1:10" ht="13.5">
      <c r="A407" s="68"/>
      <c r="B407" s="17"/>
      <c r="C407" s="18"/>
      <c r="D407" s="18"/>
      <c r="E407" s="12"/>
      <c r="G407" s="21"/>
      <c r="H407" s="21"/>
      <c r="J407" s="5"/>
    </row>
    <row r="408" spans="1:10" ht="13.5">
      <c r="A408" s="68"/>
      <c r="B408" s="17"/>
      <c r="C408" s="13"/>
      <c r="D408" s="13"/>
      <c r="E408" s="12"/>
      <c r="G408" s="21"/>
      <c r="J408" s="7"/>
    </row>
    <row r="409" spans="1:10" ht="13.5">
      <c r="A409" s="68"/>
      <c r="B409" s="40"/>
      <c r="C409" s="13"/>
      <c r="D409" s="13"/>
      <c r="G409" s="21"/>
      <c r="J409" s="7"/>
    </row>
    <row r="410" spans="1:11" ht="13.5">
      <c r="A410" s="68"/>
      <c r="B410" s="17"/>
      <c r="C410" s="13"/>
      <c r="D410" s="13"/>
      <c r="G410" s="21"/>
      <c r="I410" s="21"/>
      <c r="J410" s="7"/>
      <c r="K410" s="4"/>
    </row>
    <row r="411" spans="1:11" ht="13.5">
      <c r="A411" s="68"/>
      <c r="B411" s="10"/>
      <c r="C411" s="13"/>
      <c r="D411" s="13"/>
      <c r="E411" s="12"/>
      <c r="G411" s="21"/>
      <c r="I411" s="5"/>
      <c r="J411" s="7"/>
      <c r="K411" s="4"/>
    </row>
    <row r="412" spans="1:11" ht="13.5">
      <c r="A412" s="68"/>
      <c r="B412" s="10"/>
      <c r="C412" s="13"/>
      <c r="D412" s="13"/>
      <c r="E412" s="12"/>
      <c r="G412" s="21"/>
      <c r="I412" s="5"/>
      <c r="J412" s="7"/>
      <c r="K412" s="4"/>
    </row>
    <row r="413" spans="1:11" ht="13.5">
      <c r="A413" s="68"/>
      <c r="C413" s="13"/>
      <c r="D413" s="13"/>
      <c r="E413" s="12"/>
      <c r="G413" s="21"/>
      <c r="I413" s="5"/>
      <c r="J413" s="7"/>
      <c r="K413" s="4"/>
    </row>
    <row r="414" spans="1:11" ht="13.5">
      <c r="A414" s="68"/>
      <c r="C414" s="13"/>
      <c r="D414" s="13"/>
      <c r="E414" s="12"/>
      <c r="G414" s="21"/>
      <c r="I414" s="5"/>
      <c r="J414" s="7"/>
      <c r="K414" s="4"/>
    </row>
    <row r="415" spans="1:10" ht="13.5">
      <c r="A415" s="68"/>
      <c r="C415" s="13"/>
      <c r="D415" s="13"/>
      <c r="E415" s="12"/>
      <c r="G415" s="21"/>
      <c r="J415" s="7"/>
    </row>
    <row r="416" spans="1:10" ht="13.5">
      <c r="A416" s="68"/>
      <c r="B416" s="26"/>
      <c r="C416" s="13"/>
      <c r="D416" s="13"/>
      <c r="E416" s="12"/>
      <c r="G416" s="21"/>
      <c r="J416" s="7"/>
    </row>
    <row r="417" spans="1:10" ht="13.5">
      <c r="A417" s="68"/>
      <c r="B417" s="40"/>
      <c r="C417" s="13"/>
      <c r="D417" s="13"/>
      <c r="E417" s="12"/>
      <c r="G417" s="21"/>
      <c r="J417" s="7"/>
    </row>
    <row r="418" spans="1:10" ht="13.5">
      <c r="A418" s="68"/>
      <c r="C418" s="13"/>
      <c r="D418" s="13"/>
      <c r="E418" s="12"/>
      <c r="G418" s="21"/>
      <c r="J418" s="7"/>
    </row>
    <row r="419" spans="1:10" ht="13.5">
      <c r="A419" s="68"/>
      <c r="C419" s="13"/>
      <c r="D419" s="13"/>
      <c r="E419" s="12"/>
      <c r="G419" s="21"/>
      <c r="J419" s="7"/>
    </row>
    <row r="420" spans="1:10" ht="13.5">
      <c r="A420" s="68"/>
      <c r="C420" s="13"/>
      <c r="D420" s="13"/>
      <c r="E420" s="12"/>
      <c r="G420" s="21"/>
      <c r="J420" s="7"/>
    </row>
    <row r="421" spans="1:10" ht="13.5">
      <c r="A421" s="68"/>
      <c r="C421" s="13"/>
      <c r="D421" s="13"/>
      <c r="E421" s="12"/>
      <c r="G421" s="21"/>
      <c r="J421" s="7"/>
    </row>
    <row r="422" spans="1:10" ht="13.5">
      <c r="A422" s="68"/>
      <c r="C422" s="13"/>
      <c r="D422" s="13"/>
      <c r="E422" s="12"/>
      <c r="G422" s="21"/>
      <c r="J422" s="7"/>
    </row>
    <row r="423" spans="1:10" ht="13.5">
      <c r="A423" s="68"/>
      <c r="B423" s="26"/>
      <c r="C423" s="13"/>
      <c r="D423" s="13"/>
      <c r="E423" s="12"/>
      <c r="G423" s="21"/>
      <c r="J423" s="5"/>
    </row>
    <row r="424" spans="1:10" ht="13.5">
      <c r="A424" s="68"/>
      <c r="B424" s="40"/>
      <c r="C424" s="13"/>
      <c r="D424" s="13"/>
      <c r="E424" s="12"/>
      <c r="G424" s="21"/>
      <c r="J424" s="5"/>
    </row>
    <row r="425" spans="1:15" s="17" customFormat="1" ht="13.5">
      <c r="A425" s="68"/>
      <c r="B425" s="5"/>
      <c r="C425" s="13"/>
      <c r="D425" s="13"/>
      <c r="E425" s="12"/>
      <c r="F425" s="12"/>
      <c r="G425" s="21"/>
      <c r="H425" s="4"/>
      <c r="I425" s="23"/>
      <c r="N425" s="23"/>
      <c r="O425" s="23"/>
    </row>
    <row r="426" spans="1:15" s="17" customFormat="1" ht="13.5">
      <c r="A426" s="68"/>
      <c r="B426" s="5"/>
      <c r="C426" s="13"/>
      <c r="D426" s="13"/>
      <c r="E426" s="12"/>
      <c r="F426" s="12"/>
      <c r="G426" s="21"/>
      <c r="H426" s="4"/>
      <c r="I426" s="23"/>
      <c r="N426" s="23"/>
      <c r="O426" s="23"/>
    </row>
    <row r="427" spans="1:10" ht="13.5">
      <c r="A427" s="68"/>
      <c r="C427" s="13"/>
      <c r="D427" s="13"/>
      <c r="E427" s="12"/>
      <c r="G427" s="21"/>
      <c r="J427" s="5"/>
    </row>
    <row r="428" spans="1:10" ht="13.5">
      <c r="A428" s="68"/>
      <c r="C428" s="13"/>
      <c r="D428" s="13"/>
      <c r="E428" s="12"/>
      <c r="G428" s="21"/>
      <c r="J428" s="5"/>
    </row>
    <row r="429" spans="1:10" ht="13.5">
      <c r="A429" s="68"/>
      <c r="B429" s="17"/>
      <c r="C429" s="22"/>
      <c r="D429" s="22"/>
      <c r="E429" s="12"/>
      <c r="G429" s="21"/>
      <c r="H429" s="21"/>
      <c r="J429" s="5"/>
    </row>
    <row r="430" spans="1:15" s="17" customFormat="1" ht="13.5">
      <c r="A430" s="68"/>
      <c r="B430" s="26"/>
      <c r="C430" s="22"/>
      <c r="D430" s="22"/>
      <c r="E430" s="12"/>
      <c r="F430" s="12"/>
      <c r="G430" s="21"/>
      <c r="H430" s="21"/>
      <c r="I430" s="23"/>
      <c r="N430" s="23"/>
      <c r="O430" s="23"/>
    </row>
    <row r="431" spans="1:15" s="17" customFormat="1" ht="13.5">
      <c r="A431" s="68"/>
      <c r="C431" s="22"/>
      <c r="D431" s="22"/>
      <c r="E431" s="12"/>
      <c r="F431" s="12"/>
      <c r="G431" s="21"/>
      <c r="H431" s="21"/>
      <c r="I431" s="23"/>
      <c r="N431" s="23"/>
      <c r="O431" s="23"/>
    </row>
    <row r="432" spans="1:10" ht="13.5">
      <c r="A432" s="68"/>
      <c r="B432" s="17"/>
      <c r="C432" s="22"/>
      <c r="D432" s="22"/>
      <c r="E432" s="12"/>
      <c r="G432" s="21"/>
      <c r="H432" s="21"/>
      <c r="J432" s="5"/>
    </row>
    <row r="433" spans="1:10" ht="13.5">
      <c r="A433" s="68"/>
      <c r="B433" s="17"/>
      <c r="C433" s="22"/>
      <c r="D433" s="22"/>
      <c r="E433" s="12"/>
      <c r="G433" s="21"/>
      <c r="H433" s="21"/>
      <c r="J433" s="5"/>
    </row>
    <row r="434" spans="1:15" ht="13.5">
      <c r="A434" s="68"/>
      <c r="C434" s="13"/>
      <c r="D434" s="13"/>
      <c r="E434" s="12"/>
      <c r="G434" s="21"/>
      <c r="I434" s="4"/>
      <c r="J434" s="5"/>
      <c r="N434" s="5"/>
      <c r="O434" s="5"/>
    </row>
    <row r="435" spans="1:15" ht="13.5">
      <c r="A435" s="12"/>
      <c r="E435" s="80"/>
      <c r="F435" s="1"/>
      <c r="I435" s="4"/>
      <c r="J435" s="5"/>
      <c r="N435" s="5"/>
      <c r="O435" s="5"/>
    </row>
    <row r="436" spans="1:15" ht="13.5">
      <c r="A436" s="12"/>
      <c r="B436" s="7"/>
      <c r="E436" s="80"/>
      <c r="F436" s="1"/>
      <c r="I436" s="4"/>
      <c r="J436" s="5"/>
      <c r="N436" s="5"/>
      <c r="O436" s="5"/>
    </row>
    <row r="437" spans="1:15" ht="13.5">
      <c r="A437" s="12"/>
      <c r="E437" s="80"/>
      <c r="F437" s="1"/>
      <c r="I437" s="4"/>
      <c r="J437" s="5"/>
      <c r="N437" s="5"/>
      <c r="O437" s="5"/>
    </row>
    <row r="438" spans="1:15" ht="13.5">
      <c r="A438" s="12"/>
      <c r="E438" s="80"/>
      <c r="F438" s="1"/>
      <c r="I438" s="4"/>
      <c r="J438" s="5"/>
      <c r="N438" s="5"/>
      <c r="O438" s="5"/>
    </row>
    <row r="439" spans="1:15" ht="13.5">
      <c r="A439" s="12"/>
      <c r="E439" s="80"/>
      <c r="I439" s="4"/>
      <c r="J439" s="5"/>
      <c r="N439" s="5"/>
      <c r="O439" s="5"/>
    </row>
    <row r="440" spans="1:15" ht="13.5">
      <c r="A440" s="68"/>
      <c r="C440" s="13"/>
      <c r="D440" s="13"/>
      <c r="E440" s="12"/>
      <c r="G440" s="21"/>
      <c r="I440" s="4"/>
      <c r="J440" s="5"/>
      <c r="N440" s="5"/>
      <c r="O440" s="5"/>
    </row>
    <row r="441" spans="3:15" ht="13.5">
      <c r="C441" s="13"/>
      <c r="D441" s="13"/>
      <c r="F441" s="1"/>
      <c r="G441" s="21"/>
      <c r="I441" s="4"/>
      <c r="J441" s="5"/>
      <c r="N441" s="5"/>
      <c r="O441" s="5"/>
    </row>
    <row r="442" spans="2:15" ht="13.5">
      <c r="B442" s="10"/>
      <c r="C442" s="13"/>
      <c r="D442" s="13"/>
      <c r="F442" s="1"/>
      <c r="G442" s="21"/>
      <c r="I442" s="4"/>
      <c r="J442" s="5"/>
      <c r="N442" s="5"/>
      <c r="O442" s="5"/>
    </row>
    <row r="443" spans="3:15" ht="13.5">
      <c r="C443" s="13"/>
      <c r="D443" s="13"/>
      <c r="F443" s="1"/>
      <c r="G443" s="21"/>
      <c r="I443" s="4"/>
      <c r="J443" s="5"/>
      <c r="N443" s="5"/>
      <c r="O443" s="5"/>
    </row>
    <row r="444" spans="3:15" ht="13.5">
      <c r="C444" s="13"/>
      <c r="D444" s="13"/>
      <c r="F444" s="1"/>
      <c r="G444" s="21"/>
      <c r="I444" s="4"/>
      <c r="J444" s="5"/>
      <c r="N444" s="5"/>
      <c r="O444" s="5"/>
    </row>
    <row r="445" spans="3:15" ht="13.5">
      <c r="C445" s="13"/>
      <c r="D445" s="13"/>
      <c r="F445" s="1"/>
      <c r="G445" s="21"/>
      <c r="I445" s="4"/>
      <c r="J445" s="5"/>
      <c r="N445" s="5"/>
      <c r="O445" s="5"/>
    </row>
    <row r="446" spans="3:15" ht="13.5">
      <c r="C446" s="13"/>
      <c r="D446" s="13"/>
      <c r="F446" s="1"/>
      <c r="G446" s="21"/>
      <c r="I446" s="4"/>
      <c r="J446" s="5"/>
      <c r="N446" s="5"/>
      <c r="O446" s="5"/>
    </row>
    <row r="447" spans="3:15" ht="13.5">
      <c r="C447" s="13"/>
      <c r="D447" s="13"/>
      <c r="F447" s="1"/>
      <c r="G447" s="21"/>
      <c r="I447" s="4"/>
      <c r="J447" s="5"/>
      <c r="N447" s="5"/>
      <c r="O447" s="5"/>
    </row>
    <row r="448" spans="1:15" ht="13.5">
      <c r="A448" s="68"/>
      <c r="B448" s="17"/>
      <c r="C448" s="79"/>
      <c r="D448" s="79"/>
      <c r="E448" s="12"/>
      <c r="G448" s="21"/>
      <c r="H448" s="21"/>
      <c r="I448" s="4"/>
      <c r="J448" s="5"/>
      <c r="N448" s="5"/>
      <c r="O448" s="5"/>
    </row>
    <row r="449" spans="1:15" ht="13.5">
      <c r="A449" s="68"/>
      <c r="B449" s="57"/>
      <c r="C449" s="79"/>
      <c r="D449" s="79"/>
      <c r="E449" s="12"/>
      <c r="G449" s="21"/>
      <c r="H449" s="21"/>
      <c r="I449" s="4"/>
      <c r="J449" s="5"/>
      <c r="N449" s="5"/>
      <c r="O449" s="5"/>
    </row>
    <row r="450" spans="1:15" ht="13.5">
      <c r="A450" s="68"/>
      <c r="B450" s="40"/>
      <c r="C450" s="79"/>
      <c r="D450" s="79"/>
      <c r="E450" s="12"/>
      <c r="G450" s="21"/>
      <c r="H450" s="21"/>
      <c r="I450" s="4"/>
      <c r="J450" s="5"/>
      <c r="N450" s="5"/>
      <c r="O450" s="5"/>
    </row>
    <row r="451" spans="1:15" ht="13.5">
      <c r="A451" s="68"/>
      <c r="B451" s="17"/>
      <c r="C451" s="79"/>
      <c r="D451" s="79"/>
      <c r="E451" s="12"/>
      <c r="G451" s="21"/>
      <c r="H451" s="21"/>
      <c r="I451" s="4"/>
      <c r="J451" s="5"/>
      <c r="N451" s="5"/>
      <c r="O451" s="5"/>
    </row>
    <row r="452" spans="1:15" ht="13.5">
      <c r="A452" s="68"/>
      <c r="B452" s="17"/>
      <c r="C452" s="79"/>
      <c r="D452" s="79"/>
      <c r="E452" s="12"/>
      <c r="G452" s="21"/>
      <c r="H452" s="21"/>
      <c r="I452" s="4"/>
      <c r="J452" s="5"/>
      <c r="N452" s="5"/>
      <c r="O452" s="5"/>
    </row>
    <row r="453" spans="1:15" ht="13.5">
      <c r="A453" s="68"/>
      <c r="B453" s="17"/>
      <c r="C453" s="79"/>
      <c r="D453" s="79"/>
      <c r="E453" s="12"/>
      <c r="G453" s="21"/>
      <c r="H453" s="21"/>
      <c r="I453" s="4"/>
      <c r="J453" s="5"/>
      <c r="N453" s="5"/>
      <c r="O453" s="5"/>
    </row>
    <row r="454" spans="1:15" ht="13.5">
      <c r="A454" s="68"/>
      <c r="B454" s="17"/>
      <c r="C454" s="79"/>
      <c r="D454" s="79"/>
      <c r="E454" s="12"/>
      <c r="G454" s="21"/>
      <c r="H454" s="21"/>
      <c r="I454" s="4"/>
      <c r="J454" s="5"/>
      <c r="N454" s="5"/>
      <c r="O454" s="5"/>
    </row>
    <row r="455" spans="1:15" ht="13.5">
      <c r="A455" s="68"/>
      <c r="B455" s="57"/>
      <c r="C455" s="79"/>
      <c r="D455" s="79"/>
      <c r="E455" s="12"/>
      <c r="G455" s="21"/>
      <c r="H455" s="21"/>
      <c r="I455" s="107"/>
      <c r="J455" s="108"/>
      <c r="L455" s="17"/>
      <c r="N455" s="5"/>
      <c r="O455" s="5"/>
    </row>
    <row r="456" spans="1:15" ht="13.5">
      <c r="A456" s="68"/>
      <c r="B456" s="40"/>
      <c r="C456" s="79"/>
      <c r="D456" s="79"/>
      <c r="E456" s="12"/>
      <c r="G456" s="21"/>
      <c r="H456" s="21"/>
      <c r="I456" s="59"/>
      <c r="J456" s="109"/>
      <c r="K456" s="110"/>
      <c r="N456" s="5"/>
      <c r="O456" s="5"/>
    </row>
    <row r="457" spans="1:15" ht="13.5">
      <c r="A457" s="68"/>
      <c r="B457" s="17"/>
      <c r="C457" s="79"/>
      <c r="D457" s="79"/>
      <c r="E457" s="12"/>
      <c r="G457" s="21"/>
      <c r="H457" s="21"/>
      <c r="I457" s="21"/>
      <c r="J457" s="17"/>
      <c r="K457" s="17"/>
      <c r="L457" s="17"/>
      <c r="M457" s="17"/>
      <c r="N457" s="5"/>
      <c r="O457" s="5"/>
    </row>
    <row r="458" spans="1:15" ht="13.5">
      <c r="A458" s="68"/>
      <c r="B458" s="17"/>
      <c r="C458" s="79"/>
      <c r="D458" s="79"/>
      <c r="E458" s="12"/>
      <c r="G458" s="21"/>
      <c r="H458" s="21"/>
      <c r="I458" s="21"/>
      <c r="J458" s="17"/>
      <c r="K458" s="17"/>
      <c r="L458" s="17"/>
      <c r="M458" s="17"/>
      <c r="N458" s="5"/>
      <c r="O458" s="5"/>
    </row>
    <row r="459" spans="1:13" ht="13.5">
      <c r="A459" s="68"/>
      <c r="B459" s="17"/>
      <c r="C459" s="79"/>
      <c r="D459" s="79"/>
      <c r="E459" s="12"/>
      <c r="G459" s="21"/>
      <c r="H459" s="21"/>
      <c r="I459" s="23"/>
      <c r="J459" s="17"/>
      <c r="K459" s="17"/>
      <c r="L459" s="17"/>
      <c r="M459" s="64"/>
    </row>
    <row r="460" spans="1:10" ht="13.5">
      <c r="A460" s="12"/>
      <c r="B460" s="17"/>
      <c r="E460" s="80"/>
      <c r="F460" s="1"/>
      <c r="I460" s="5"/>
      <c r="J460" s="5"/>
    </row>
    <row r="461" spans="1:10" ht="13.5">
      <c r="A461" s="12"/>
      <c r="B461" s="17"/>
      <c r="E461" s="80"/>
      <c r="F461" s="1"/>
      <c r="I461" s="39"/>
      <c r="J461" s="5"/>
    </row>
    <row r="462" spans="1:10" ht="13.5">
      <c r="A462" s="12"/>
      <c r="B462" s="17"/>
      <c r="E462" s="80"/>
      <c r="F462" s="1"/>
      <c r="J462" s="5"/>
    </row>
    <row r="463" spans="1:10" ht="13.5">
      <c r="A463" s="12"/>
      <c r="B463" s="26"/>
      <c r="E463" s="80"/>
      <c r="F463" s="1"/>
      <c r="J463" s="5"/>
    </row>
    <row r="464" spans="1:10" ht="13.5">
      <c r="A464" s="12"/>
      <c r="B464" s="17"/>
      <c r="E464" s="80"/>
      <c r="F464" s="1"/>
      <c r="J464" s="5"/>
    </row>
    <row r="465" spans="1:10" ht="13.5">
      <c r="A465" s="12"/>
      <c r="B465" s="17"/>
      <c r="E465" s="80"/>
      <c r="F465" s="1"/>
      <c r="J465" s="5"/>
    </row>
    <row r="466" spans="1:10" ht="13.5">
      <c r="A466" s="12"/>
      <c r="B466" s="17"/>
      <c r="E466" s="80"/>
      <c r="J466" s="5"/>
    </row>
    <row r="467" spans="1:10" ht="13.5">
      <c r="A467" s="12"/>
      <c r="B467" s="17"/>
      <c r="E467" s="80"/>
      <c r="J467" s="5"/>
    </row>
    <row r="468" spans="1:10" ht="13.5">
      <c r="A468" s="12"/>
      <c r="C468" s="79"/>
      <c r="D468" s="79"/>
      <c r="E468" s="19"/>
      <c r="G468" s="21"/>
      <c r="H468" s="21"/>
      <c r="J468" s="5"/>
    </row>
    <row r="469" spans="1:10" ht="13.5">
      <c r="A469" s="12"/>
      <c r="C469" s="79"/>
      <c r="D469" s="79"/>
      <c r="E469" s="19"/>
      <c r="G469" s="21"/>
      <c r="H469" s="21"/>
      <c r="J469" s="5"/>
    </row>
    <row r="470" spans="1:10" ht="13.5">
      <c r="A470" s="12"/>
      <c r="C470" s="79"/>
      <c r="D470" s="79"/>
      <c r="E470" s="19"/>
      <c r="G470" s="21"/>
      <c r="H470" s="21"/>
      <c r="J470" s="5"/>
    </row>
    <row r="471" spans="1:10" ht="13.5">
      <c r="A471" s="12"/>
      <c r="B471" s="26"/>
      <c r="C471" s="79"/>
      <c r="D471" s="79"/>
      <c r="E471" s="19"/>
      <c r="G471" s="21"/>
      <c r="H471" s="21"/>
      <c r="J471" s="5"/>
    </row>
    <row r="472" spans="1:10" ht="13.5">
      <c r="A472" s="12"/>
      <c r="B472" s="17"/>
      <c r="C472" s="79"/>
      <c r="D472" s="79"/>
      <c r="E472" s="19"/>
      <c r="G472" s="21"/>
      <c r="H472" s="21"/>
      <c r="J472" s="5"/>
    </row>
    <row r="473" spans="1:10" ht="13.5">
      <c r="A473" s="12"/>
      <c r="B473" s="17"/>
      <c r="C473" s="79"/>
      <c r="D473" s="79"/>
      <c r="E473" s="19"/>
      <c r="G473" s="21"/>
      <c r="H473" s="21"/>
      <c r="J473" s="5"/>
    </row>
    <row r="474" spans="1:10" ht="13.5">
      <c r="A474" s="12"/>
      <c r="B474" s="17"/>
      <c r="C474" s="79"/>
      <c r="D474" s="79"/>
      <c r="E474" s="19"/>
      <c r="G474" s="21"/>
      <c r="H474" s="21"/>
      <c r="J474" s="5"/>
    </row>
    <row r="475" spans="1:10" ht="13.5">
      <c r="A475" s="12"/>
      <c r="B475" s="17"/>
      <c r="E475" s="80"/>
      <c r="J475" s="5"/>
    </row>
    <row r="476" spans="1:10" ht="13.5">
      <c r="A476" s="68"/>
      <c r="B476" s="17"/>
      <c r="C476" s="79"/>
      <c r="D476" s="79"/>
      <c r="E476" s="12"/>
      <c r="G476" s="21"/>
      <c r="H476" s="21"/>
      <c r="J476" s="5"/>
    </row>
    <row r="477" spans="1:10" ht="13.5">
      <c r="A477" s="68"/>
      <c r="B477" s="17"/>
      <c r="C477" s="79"/>
      <c r="D477" s="79"/>
      <c r="E477" s="12"/>
      <c r="G477" s="21"/>
      <c r="H477" s="21"/>
      <c r="J477" s="5"/>
    </row>
    <row r="478" spans="1:10" ht="13.5">
      <c r="A478" s="68"/>
      <c r="B478" s="17"/>
      <c r="C478" s="79"/>
      <c r="D478" s="79"/>
      <c r="E478" s="12"/>
      <c r="G478" s="21"/>
      <c r="H478" s="21"/>
      <c r="J478" s="5"/>
    </row>
    <row r="479" spans="1:10" ht="13.5">
      <c r="A479" s="68"/>
      <c r="B479" s="17"/>
      <c r="C479" s="79"/>
      <c r="D479" s="79"/>
      <c r="E479" s="12"/>
      <c r="G479" s="21"/>
      <c r="H479" s="21"/>
      <c r="J479" s="5"/>
    </row>
    <row r="480" spans="1:10" ht="13.5">
      <c r="A480" s="12"/>
      <c r="B480" s="17"/>
      <c r="C480" s="22"/>
      <c r="D480" s="22"/>
      <c r="E480" s="19"/>
      <c r="G480" s="5"/>
      <c r="H480" s="5"/>
      <c r="J480" s="5"/>
    </row>
    <row r="481" spans="1:10" ht="13.5">
      <c r="A481" s="12"/>
      <c r="B481" s="17"/>
      <c r="C481" s="22"/>
      <c r="D481" s="22"/>
      <c r="E481" s="19"/>
      <c r="G481" s="21"/>
      <c r="H481" s="21"/>
      <c r="J481" s="5"/>
    </row>
    <row r="482" spans="1:10" ht="13.5">
      <c r="A482" s="12"/>
      <c r="B482" s="17"/>
      <c r="C482" s="22"/>
      <c r="D482" s="22"/>
      <c r="E482" s="19"/>
      <c r="G482" s="21"/>
      <c r="H482" s="21"/>
      <c r="J482" s="5"/>
    </row>
    <row r="483" spans="1:10" ht="13.5">
      <c r="A483" s="12"/>
      <c r="B483" s="17"/>
      <c r="C483" s="22"/>
      <c r="D483" s="22"/>
      <c r="E483" s="19"/>
      <c r="G483" s="21"/>
      <c r="H483" s="21"/>
      <c r="J483" s="5"/>
    </row>
    <row r="484" spans="1:10" ht="13.5">
      <c r="A484" s="12"/>
      <c r="B484" s="17"/>
      <c r="C484" s="22"/>
      <c r="D484" s="22"/>
      <c r="E484" s="19"/>
      <c r="G484" s="21"/>
      <c r="H484" s="21"/>
      <c r="J484" s="5"/>
    </row>
    <row r="485" spans="3:13" ht="13.5">
      <c r="C485" s="13"/>
      <c r="D485" s="13"/>
      <c r="F485" s="1"/>
      <c r="G485" s="21"/>
      <c r="I485" s="23"/>
      <c r="J485" s="17"/>
      <c r="K485" s="17"/>
      <c r="L485" s="17"/>
      <c r="M485" s="64"/>
    </row>
    <row r="486" spans="1:10" ht="13.5">
      <c r="A486" s="1"/>
      <c r="E486" s="80"/>
      <c r="F486" s="1"/>
      <c r="J486" s="5"/>
    </row>
    <row r="487" spans="1:10" ht="13.5">
      <c r="A487" s="1"/>
      <c r="E487" s="80"/>
      <c r="F487" s="1"/>
      <c r="J487" s="5"/>
    </row>
    <row r="488" spans="1:10" ht="13.5">
      <c r="A488" s="1"/>
      <c r="E488" s="80"/>
      <c r="F488" s="1"/>
      <c r="J488" s="5"/>
    </row>
    <row r="489" spans="1:10" ht="13.5">
      <c r="A489" s="1"/>
      <c r="E489" s="80"/>
      <c r="F489" s="1"/>
      <c r="J489" s="5"/>
    </row>
    <row r="490" spans="1:10" ht="13.5">
      <c r="A490" s="1"/>
      <c r="E490" s="80"/>
      <c r="F490" s="1"/>
      <c r="J490" s="5"/>
    </row>
    <row r="491" spans="1:10" ht="13.5">
      <c r="A491" s="1"/>
      <c r="E491" s="80"/>
      <c r="F491" s="1"/>
      <c r="J491" s="5"/>
    </row>
    <row r="492" spans="3:10" ht="13.5">
      <c r="C492" s="13"/>
      <c r="D492" s="13"/>
      <c r="F492" s="1"/>
      <c r="G492" s="21"/>
      <c r="J492" s="5"/>
    </row>
    <row r="493" spans="1:10" ht="13.5">
      <c r="A493" s="68"/>
      <c r="J493" s="5"/>
    </row>
    <row r="494" spans="1:10" ht="14.25" customHeight="1">
      <c r="A494" s="68"/>
      <c r="J494" s="5"/>
    </row>
    <row r="495" spans="1:10" ht="13.5">
      <c r="A495" s="68"/>
      <c r="J495" s="5"/>
    </row>
    <row r="496" spans="1:10" ht="14.25" customHeight="1">
      <c r="A496" s="68"/>
      <c r="B496" s="17"/>
      <c r="C496" s="22"/>
      <c r="D496" s="22"/>
      <c r="E496" s="12"/>
      <c r="G496" s="21"/>
      <c r="H496" s="21"/>
      <c r="J496" s="5"/>
    </row>
    <row r="497" spans="1:10" ht="14.25" customHeight="1">
      <c r="A497" s="68"/>
      <c r="B497" s="17"/>
      <c r="C497" s="22"/>
      <c r="D497" s="22"/>
      <c r="E497" s="12"/>
      <c r="G497" s="21"/>
      <c r="H497" s="21"/>
      <c r="J497" s="5"/>
    </row>
    <row r="498" spans="1:10" ht="13.5">
      <c r="A498" s="68"/>
      <c r="B498" s="17"/>
      <c r="J498" s="5"/>
    </row>
    <row r="499" spans="1:10" ht="13.5">
      <c r="A499" s="68"/>
      <c r="J499" s="5"/>
    </row>
    <row r="500" spans="1:10" ht="13.5">
      <c r="A500" s="68"/>
      <c r="J500" s="5"/>
    </row>
    <row r="501" spans="1:10" ht="13.5">
      <c r="A501" s="68"/>
      <c r="J501" s="5"/>
    </row>
    <row r="502" spans="1:10" ht="13.5">
      <c r="A502" s="68"/>
      <c r="J502" s="5"/>
    </row>
    <row r="503" spans="1:10" ht="13.5">
      <c r="A503" s="68"/>
      <c r="J503" s="5"/>
    </row>
    <row r="504" spans="1:10" ht="13.5">
      <c r="A504" s="68"/>
      <c r="C504" s="13"/>
      <c r="D504" s="13"/>
      <c r="F504" s="1"/>
      <c r="J504" s="5"/>
    </row>
    <row r="505" spans="1:10" ht="13.5">
      <c r="A505" s="68"/>
      <c r="B505" s="17"/>
      <c r="C505" s="13"/>
      <c r="D505" s="13"/>
      <c r="F505" s="1"/>
      <c r="J505" s="5"/>
    </row>
    <row r="506" spans="1:10" ht="13.5">
      <c r="A506" s="68"/>
      <c r="B506" s="17"/>
      <c r="C506" s="13"/>
      <c r="D506" s="13"/>
      <c r="F506" s="1"/>
      <c r="J506" s="5"/>
    </row>
    <row r="507" spans="1:10" ht="13.5">
      <c r="A507" s="42"/>
      <c r="B507" s="43"/>
      <c r="C507" s="44"/>
      <c r="D507" s="45"/>
      <c r="E507" s="44"/>
      <c r="F507" s="44"/>
      <c r="J507" s="5"/>
    </row>
    <row r="508" spans="1:10" ht="13.5">
      <c r="A508" s="42"/>
      <c r="B508" s="43"/>
      <c r="C508" s="44"/>
      <c r="D508" s="45"/>
      <c r="E508" s="76"/>
      <c r="F508" s="51"/>
      <c r="J508" s="5"/>
    </row>
    <row r="509" spans="1:10" ht="13.5">
      <c r="A509" s="42"/>
      <c r="B509" s="43"/>
      <c r="C509" s="44"/>
      <c r="D509" s="45"/>
      <c r="E509" s="76"/>
      <c r="F509" s="51"/>
      <c r="J509" s="5"/>
    </row>
    <row r="510" spans="1:10" ht="13.5">
      <c r="A510" s="68"/>
      <c r="C510" s="13"/>
      <c r="D510" s="13"/>
      <c r="F510" s="1"/>
      <c r="J510" s="5"/>
    </row>
    <row r="511" spans="1:10" ht="13.5">
      <c r="A511" s="68"/>
      <c r="C511" s="13"/>
      <c r="D511" s="13"/>
      <c r="F511" s="1"/>
      <c r="J511" s="5"/>
    </row>
    <row r="512" spans="1:10" ht="13.5">
      <c r="A512" s="68"/>
      <c r="B512" s="17"/>
      <c r="C512" s="18"/>
      <c r="D512" s="18"/>
      <c r="E512" s="12"/>
      <c r="G512" s="21"/>
      <c r="J512" s="5"/>
    </row>
    <row r="513" spans="1:10" ht="13.5">
      <c r="A513" s="68"/>
      <c r="B513" s="17"/>
      <c r="C513" s="18"/>
      <c r="D513" s="18"/>
      <c r="E513" s="12"/>
      <c r="G513" s="21"/>
      <c r="J513" s="5"/>
    </row>
    <row r="514" spans="1:10" ht="13.5">
      <c r="A514" s="68"/>
      <c r="B514" s="17"/>
      <c r="C514" s="18"/>
      <c r="D514" s="18"/>
      <c r="E514" s="12"/>
      <c r="G514" s="21"/>
      <c r="J514" s="5"/>
    </row>
    <row r="515" spans="1:10" ht="13.5">
      <c r="A515" s="68"/>
      <c r="B515" s="17"/>
      <c r="C515" s="18"/>
      <c r="D515" s="18"/>
      <c r="E515" s="12"/>
      <c r="G515" s="21"/>
      <c r="J515" s="5"/>
    </row>
    <row r="516" spans="1:10" ht="13.5">
      <c r="A516" s="68"/>
      <c r="B516" s="17"/>
      <c r="C516" s="18"/>
      <c r="D516" s="18"/>
      <c r="E516" s="12"/>
      <c r="G516" s="21"/>
      <c r="J516" s="5"/>
    </row>
    <row r="517" spans="1:10" ht="13.5">
      <c r="A517" s="68"/>
      <c r="B517" s="17"/>
      <c r="C517" s="18"/>
      <c r="D517" s="18"/>
      <c r="E517" s="12"/>
      <c r="G517" s="21"/>
      <c r="J517" s="5"/>
    </row>
    <row r="518" spans="1:10" ht="13.5">
      <c r="A518" s="68"/>
      <c r="B518" s="58"/>
      <c r="C518" s="18"/>
      <c r="D518" s="18"/>
      <c r="E518" s="12"/>
      <c r="G518" s="21"/>
      <c r="I518" s="11"/>
      <c r="J518" s="5"/>
    </row>
    <row r="519" spans="1:15" ht="13.5">
      <c r="A519" s="68"/>
      <c r="B519" s="17"/>
      <c r="C519" s="18"/>
      <c r="D519" s="18"/>
      <c r="E519" s="12"/>
      <c r="G519" s="21"/>
      <c r="I519" s="5"/>
      <c r="J519" s="5"/>
      <c r="N519" s="5"/>
      <c r="O519" s="5"/>
    </row>
    <row r="520" spans="1:15" ht="13.5">
      <c r="A520" s="68"/>
      <c r="B520" s="17"/>
      <c r="C520" s="18"/>
      <c r="D520" s="18"/>
      <c r="E520" s="12"/>
      <c r="G520" s="21"/>
      <c r="I520" s="5"/>
      <c r="J520" s="5"/>
      <c r="N520" s="5"/>
      <c r="O520" s="5"/>
    </row>
    <row r="521" spans="1:15" ht="13.5">
      <c r="A521" s="68"/>
      <c r="B521" s="17"/>
      <c r="C521" s="18"/>
      <c r="D521" s="18"/>
      <c r="E521" s="12"/>
      <c r="G521" s="21"/>
      <c r="I521" s="5"/>
      <c r="J521" s="5"/>
      <c r="N521" s="5"/>
      <c r="O521" s="5"/>
    </row>
    <row r="522" spans="1:15" ht="13.5">
      <c r="A522" s="68"/>
      <c r="C522" s="13"/>
      <c r="D522" s="13"/>
      <c r="F522" s="1"/>
      <c r="I522" s="5"/>
      <c r="J522" s="5"/>
      <c r="N522" s="5"/>
      <c r="O522" s="5"/>
    </row>
    <row r="523" spans="1:15" ht="13.5">
      <c r="A523" s="68"/>
      <c r="C523" s="13"/>
      <c r="D523" s="13"/>
      <c r="F523" s="1"/>
      <c r="G523" s="5"/>
      <c r="H523" s="5"/>
      <c r="I523" s="5"/>
      <c r="J523" s="5"/>
      <c r="N523" s="5"/>
      <c r="O523" s="5"/>
    </row>
    <row r="524" spans="1:15" ht="13.5">
      <c r="A524" s="68"/>
      <c r="C524" s="13"/>
      <c r="D524" s="13"/>
      <c r="F524" s="1"/>
      <c r="I524" s="5"/>
      <c r="J524" s="5"/>
      <c r="N524" s="5"/>
      <c r="O524" s="5"/>
    </row>
    <row r="525" spans="1:15" ht="13.5">
      <c r="A525" s="68"/>
      <c r="B525" s="17"/>
      <c r="C525" s="13"/>
      <c r="D525" s="13"/>
      <c r="F525" s="1"/>
      <c r="I525" s="5"/>
      <c r="J525" s="5"/>
      <c r="N525" s="5"/>
      <c r="O525" s="5"/>
    </row>
    <row r="526" spans="1:15" ht="13.5">
      <c r="A526" s="68"/>
      <c r="I526" s="5"/>
      <c r="J526" s="5"/>
      <c r="N526" s="5"/>
      <c r="O526" s="5"/>
    </row>
    <row r="527" spans="1:15" ht="13.5">
      <c r="A527" s="68"/>
      <c r="B527" s="17"/>
      <c r="C527" s="22"/>
      <c r="D527" s="22"/>
      <c r="E527" s="12"/>
      <c r="G527" s="21"/>
      <c r="H527" s="21"/>
      <c r="I527" s="5"/>
      <c r="J527" s="5"/>
      <c r="N527" s="5"/>
      <c r="O527" s="5"/>
    </row>
    <row r="528" spans="1:15" ht="13.5">
      <c r="A528" s="70"/>
      <c r="B528" s="17"/>
      <c r="C528" s="22"/>
      <c r="D528" s="22"/>
      <c r="E528" s="12"/>
      <c r="G528" s="20"/>
      <c r="H528" s="20"/>
      <c r="I528" s="5"/>
      <c r="J528" s="5"/>
      <c r="N528" s="5"/>
      <c r="O528" s="5"/>
    </row>
    <row r="529" spans="1:15" ht="13.5">
      <c r="A529" s="69"/>
      <c r="B529" s="60"/>
      <c r="C529" s="61"/>
      <c r="D529" s="61"/>
      <c r="E529" s="62"/>
      <c r="F529" s="62"/>
      <c r="G529" s="63"/>
      <c r="H529" s="63"/>
      <c r="I529" s="5"/>
      <c r="J529" s="5"/>
      <c r="N529" s="5"/>
      <c r="O529" s="5"/>
    </row>
    <row r="530" spans="1:15" ht="13.5">
      <c r="A530" s="74"/>
      <c r="B530" s="7"/>
      <c r="I530" s="5"/>
      <c r="J530" s="5"/>
      <c r="N530" s="5"/>
      <c r="O530" s="5"/>
    </row>
    <row r="531" spans="1:15" ht="13.5">
      <c r="A531" s="68"/>
      <c r="B531" s="17"/>
      <c r="C531" s="18"/>
      <c r="D531" s="18"/>
      <c r="E531" s="12"/>
      <c r="G531" s="21"/>
      <c r="H531" s="21"/>
      <c r="I531" s="5"/>
      <c r="J531" s="5"/>
      <c r="N531" s="5"/>
      <c r="O531" s="5"/>
    </row>
    <row r="532" spans="1:15" ht="13.5">
      <c r="A532" s="68"/>
      <c r="B532" s="17"/>
      <c r="C532" s="18"/>
      <c r="D532" s="18"/>
      <c r="E532" s="12"/>
      <c r="G532" s="21"/>
      <c r="H532" s="21"/>
      <c r="I532" s="5"/>
      <c r="J532" s="5"/>
      <c r="N532" s="5"/>
      <c r="O532" s="5"/>
    </row>
    <row r="533" spans="1:15" ht="13.5">
      <c r="A533" s="68"/>
      <c r="B533" s="17"/>
      <c r="C533" s="18"/>
      <c r="D533" s="18"/>
      <c r="E533" s="12"/>
      <c r="G533" s="21"/>
      <c r="H533" s="21"/>
      <c r="I533" s="5"/>
      <c r="J533" s="5"/>
      <c r="N533" s="5"/>
      <c r="O533" s="5"/>
    </row>
    <row r="534" spans="1:15" ht="13.5">
      <c r="A534" s="68"/>
      <c r="B534" s="17"/>
      <c r="C534" s="13"/>
      <c r="D534" s="13"/>
      <c r="F534" s="1"/>
      <c r="I534" s="5"/>
      <c r="J534" s="5"/>
      <c r="N534" s="5"/>
      <c r="O534" s="5"/>
    </row>
    <row r="535" spans="1:15" ht="13.5">
      <c r="A535" s="68"/>
      <c r="B535" s="17"/>
      <c r="C535" s="13"/>
      <c r="D535" s="13"/>
      <c r="F535" s="1"/>
      <c r="G535" s="21"/>
      <c r="I535" s="5"/>
      <c r="J535" s="5"/>
      <c r="N535" s="5"/>
      <c r="O535" s="5"/>
    </row>
    <row r="536" spans="1:15" ht="13.5">
      <c r="A536" s="68"/>
      <c r="B536" s="17"/>
      <c r="C536" s="18"/>
      <c r="D536" s="18"/>
      <c r="E536" s="12"/>
      <c r="G536" s="21"/>
      <c r="H536" s="21"/>
      <c r="I536" s="5"/>
      <c r="J536" s="5"/>
      <c r="N536" s="5"/>
      <c r="O536" s="5"/>
    </row>
    <row r="537" spans="1:15" ht="13.5">
      <c r="A537" s="68"/>
      <c r="B537" s="17"/>
      <c r="C537" s="13"/>
      <c r="D537" s="13"/>
      <c r="F537" s="1"/>
      <c r="I537" s="5"/>
      <c r="J537" s="5"/>
      <c r="N537" s="5"/>
      <c r="O537" s="5"/>
    </row>
    <row r="538" spans="1:15" ht="13.5">
      <c r="A538" s="68"/>
      <c r="B538" s="17"/>
      <c r="C538" s="13"/>
      <c r="D538" s="13"/>
      <c r="F538" s="1"/>
      <c r="G538" s="21"/>
      <c r="I538" s="5"/>
      <c r="J538" s="5"/>
      <c r="N538" s="5"/>
      <c r="O538" s="5"/>
    </row>
    <row r="539" spans="1:15" ht="13.5">
      <c r="A539" s="68"/>
      <c r="B539" s="17"/>
      <c r="C539" s="13"/>
      <c r="D539" s="13"/>
      <c r="F539" s="1"/>
      <c r="G539" s="21"/>
      <c r="I539" s="5"/>
      <c r="J539" s="5"/>
      <c r="N539" s="5"/>
      <c r="O539" s="5"/>
    </row>
    <row r="540" spans="1:15" ht="13.5">
      <c r="A540" s="68"/>
      <c r="B540" s="17"/>
      <c r="C540" s="79"/>
      <c r="D540" s="79"/>
      <c r="E540" s="12"/>
      <c r="G540" s="21"/>
      <c r="H540" s="21"/>
      <c r="I540" s="5"/>
      <c r="J540" s="5"/>
      <c r="N540" s="5"/>
      <c r="O540" s="5"/>
    </row>
    <row r="541" spans="1:15" ht="13.5">
      <c r="A541" s="68"/>
      <c r="B541" s="17"/>
      <c r="C541" s="79"/>
      <c r="D541" s="79"/>
      <c r="E541" s="12"/>
      <c r="G541" s="21"/>
      <c r="H541" s="21"/>
      <c r="I541" s="5"/>
      <c r="J541" s="5"/>
      <c r="N541" s="5"/>
      <c r="O541" s="5"/>
    </row>
    <row r="542" spans="1:15" ht="13.5">
      <c r="A542" s="68"/>
      <c r="B542" s="17"/>
      <c r="C542" s="18"/>
      <c r="D542" s="18"/>
      <c r="E542" s="12"/>
      <c r="G542" s="21"/>
      <c r="H542" s="21"/>
      <c r="I542" s="5"/>
      <c r="J542" s="5"/>
      <c r="N542" s="5"/>
      <c r="O542" s="5"/>
    </row>
    <row r="543" spans="1:15" ht="13.5">
      <c r="A543" s="68"/>
      <c r="B543" s="17"/>
      <c r="C543" s="18"/>
      <c r="D543" s="18"/>
      <c r="E543" s="12"/>
      <c r="G543" s="21"/>
      <c r="H543" s="21"/>
      <c r="I543" s="5"/>
      <c r="J543" s="5"/>
      <c r="N543" s="5"/>
      <c r="O543" s="5"/>
    </row>
    <row r="544" spans="1:15" ht="13.5">
      <c r="A544" s="68"/>
      <c r="B544" s="17"/>
      <c r="C544" s="18"/>
      <c r="D544" s="18"/>
      <c r="E544" s="12"/>
      <c r="G544" s="21"/>
      <c r="H544" s="21"/>
      <c r="I544" s="5"/>
      <c r="J544" s="5"/>
      <c r="N544" s="5"/>
      <c r="O544" s="5"/>
    </row>
    <row r="545" spans="2:15" ht="13.5">
      <c r="B545" s="17"/>
      <c r="C545" s="18"/>
      <c r="D545" s="18"/>
      <c r="E545" s="12"/>
      <c r="G545" s="21"/>
      <c r="H545" s="21"/>
      <c r="I545" s="5"/>
      <c r="J545" s="5"/>
      <c r="N545" s="5"/>
      <c r="O545" s="5"/>
    </row>
    <row r="546" spans="3:15" ht="13.5">
      <c r="C546" s="13"/>
      <c r="D546" s="13"/>
      <c r="G546" s="21"/>
      <c r="I546" s="5"/>
      <c r="J546" s="5"/>
      <c r="N546" s="5"/>
      <c r="O546" s="5"/>
    </row>
    <row r="547" spans="1:15" ht="13.5">
      <c r="A547" s="68"/>
      <c r="B547" s="17"/>
      <c r="C547" s="18"/>
      <c r="D547" s="18"/>
      <c r="E547" s="12"/>
      <c r="G547" s="21"/>
      <c r="H547" s="21"/>
      <c r="I547" s="5"/>
      <c r="J547" s="5"/>
      <c r="N547" s="5"/>
      <c r="O547" s="5"/>
    </row>
    <row r="548" spans="2:15" ht="13.5">
      <c r="B548" s="17"/>
      <c r="C548" s="18"/>
      <c r="D548" s="18"/>
      <c r="E548" s="12"/>
      <c r="G548" s="21"/>
      <c r="H548" s="21"/>
      <c r="I548" s="5"/>
      <c r="J548" s="5"/>
      <c r="N548" s="5"/>
      <c r="O548" s="5"/>
    </row>
    <row r="549" spans="3:15" ht="13.5">
      <c r="C549" s="13"/>
      <c r="D549" s="13"/>
      <c r="G549" s="21"/>
      <c r="I549" s="5"/>
      <c r="J549" s="5"/>
      <c r="N549" s="5"/>
      <c r="O549" s="5"/>
    </row>
    <row r="550" spans="1:15" ht="13.5">
      <c r="A550" s="68"/>
      <c r="B550" s="17"/>
      <c r="C550" s="18"/>
      <c r="D550" s="18"/>
      <c r="E550" s="12"/>
      <c r="G550" s="21"/>
      <c r="H550" s="21"/>
      <c r="I550" s="5"/>
      <c r="J550" s="5"/>
      <c r="N550" s="5"/>
      <c r="O550" s="5"/>
    </row>
    <row r="551" spans="1:15" ht="13.5">
      <c r="A551" s="68"/>
      <c r="B551" s="17"/>
      <c r="C551" s="18"/>
      <c r="D551" s="18"/>
      <c r="E551" s="12"/>
      <c r="G551" s="21"/>
      <c r="H551" s="21"/>
      <c r="I551" s="5"/>
      <c r="J551" s="5"/>
      <c r="N551" s="5"/>
      <c r="O551" s="5"/>
    </row>
    <row r="552" spans="1:15" ht="13.5">
      <c r="A552" s="68"/>
      <c r="B552" s="17"/>
      <c r="C552" s="18"/>
      <c r="D552" s="18"/>
      <c r="E552" s="12"/>
      <c r="G552" s="21"/>
      <c r="H552" s="21"/>
      <c r="I552" s="5"/>
      <c r="J552" s="5"/>
      <c r="N552" s="5"/>
      <c r="O552" s="5"/>
    </row>
    <row r="553" spans="1:15" ht="13.5">
      <c r="A553" s="70"/>
      <c r="B553" s="7"/>
      <c r="C553" s="13"/>
      <c r="D553" s="13"/>
      <c r="F553" s="1"/>
      <c r="I553" s="5"/>
      <c r="J553" s="5"/>
      <c r="N553" s="5"/>
      <c r="O553" s="5"/>
    </row>
    <row r="554" spans="1:15" ht="13.5">
      <c r="A554" s="68"/>
      <c r="B554" s="17"/>
      <c r="C554" s="18"/>
      <c r="D554" s="18"/>
      <c r="E554" s="12"/>
      <c r="G554" s="21"/>
      <c r="H554" s="21"/>
      <c r="I554" s="5"/>
      <c r="J554" s="5"/>
      <c r="N554" s="5"/>
      <c r="O554" s="5"/>
    </row>
    <row r="555" spans="1:15" ht="13.5">
      <c r="A555" s="69"/>
      <c r="B555" s="60"/>
      <c r="C555" s="61"/>
      <c r="D555" s="61"/>
      <c r="E555" s="62"/>
      <c r="F555" s="62"/>
      <c r="G555" s="63"/>
      <c r="H555" s="63"/>
      <c r="I555" s="5"/>
      <c r="J555" s="5"/>
      <c r="N555" s="5"/>
      <c r="O555" s="5"/>
    </row>
    <row r="556" spans="9:15" ht="13.5">
      <c r="I556" s="5"/>
      <c r="J556" s="5"/>
      <c r="N556" s="5"/>
      <c r="O556" s="5"/>
    </row>
    <row r="557" spans="9:15" ht="13.5">
      <c r="I557" s="5"/>
      <c r="J557" s="5"/>
      <c r="N557" s="5"/>
      <c r="O557" s="5"/>
    </row>
    <row r="558" spans="9:15" ht="13.5">
      <c r="I558" s="5"/>
      <c r="J558" s="5"/>
      <c r="N558" s="5"/>
      <c r="O558" s="5"/>
    </row>
    <row r="559" spans="9:15" ht="13.5">
      <c r="I559" s="17"/>
      <c r="J559" s="17"/>
      <c r="K559" s="17"/>
      <c r="L559" s="64"/>
      <c r="M559" s="64"/>
      <c r="N559" s="5"/>
      <c r="O559" s="5"/>
    </row>
    <row r="560" spans="8:15" ht="13.5">
      <c r="H560" s="21"/>
      <c r="I560" s="5"/>
      <c r="J560" s="5"/>
      <c r="N560" s="5"/>
      <c r="O560" s="5"/>
    </row>
    <row r="561" spans="8:15" ht="13.5">
      <c r="H561" s="21"/>
      <c r="I561" s="5"/>
      <c r="J561" s="5"/>
      <c r="N561" s="5"/>
      <c r="O561" s="5"/>
    </row>
    <row r="562" spans="6:15" ht="13.5">
      <c r="F562" s="83"/>
      <c r="H562" s="21"/>
      <c r="I562" s="5"/>
      <c r="J562" s="5"/>
      <c r="N562" s="5"/>
      <c r="O562" s="5"/>
    </row>
    <row r="563" spans="8:10" ht="13.5">
      <c r="H563" s="21"/>
      <c r="J563" s="5"/>
    </row>
    <row r="564" spans="8:10" ht="13.5">
      <c r="H564" s="21"/>
      <c r="J564" s="5"/>
    </row>
    <row r="565" ht="13.5">
      <c r="J565" s="5"/>
    </row>
    <row r="566" spans="1:10" ht="13.5">
      <c r="A566" s="68"/>
      <c r="B566" s="17"/>
      <c r="C566" s="79"/>
      <c r="D566" s="79"/>
      <c r="E566" s="12"/>
      <c r="G566" s="21"/>
      <c r="H566" s="21"/>
      <c r="J566" s="5"/>
    </row>
    <row r="567" spans="1:10" ht="13.5">
      <c r="A567" s="68"/>
      <c r="B567" s="82"/>
      <c r="C567" s="79"/>
      <c r="D567" s="79"/>
      <c r="E567" s="12"/>
      <c r="G567" s="21"/>
      <c r="H567" s="21"/>
      <c r="J567" s="5"/>
    </row>
    <row r="568" spans="1:10" ht="13.5">
      <c r="A568" s="68"/>
      <c r="B568" s="82"/>
      <c r="C568" s="79"/>
      <c r="D568" s="79"/>
      <c r="E568" s="12"/>
      <c r="G568" s="21"/>
      <c r="H568" s="21"/>
      <c r="J568" s="5"/>
    </row>
    <row r="569" spans="1:10" ht="13.5">
      <c r="A569" s="68"/>
      <c r="B569" s="82"/>
      <c r="C569" s="79"/>
      <c r="D569" s="79"/>
      <c r="E569" s="12"/>
      <c r="G569" s="21"/>
      <c r="H569" s="21"/>
      <c r="J569" s="5"/>
    </row>
    <row r="570" spans="1:10" s="17" customFormat="1" ht="13.5">
      <c r="A570" s="68"/>
      <c r="C570" s="79"/>
      <c r="D570" s="79"/>
      <c r="E570" s="12"/>
      <c r="F570" s="12"/>
      <c r="G570" s="21"/>
      <c r="H570" s="21"/>
      <c r="I570" s="21"/>
      <c r="J570" s="18"/>
    </row>
    <row r="571" spans="1:10" s="17" customFormat="1" ht="13.5">
      <c r="A571" s="68"/>
      <c r="C571" s="79"/>
      <c r="D571" s="79"/>
      <c r="E571" s="12"/>
      <c r="F571" s="12"/>
      <c r="G571" s="21"/>
      <c r="H571" s="21"/>
      <c r="J571" s="37"/>
    </row>
    <row r="572" spans="1:13" s="17" customFormat="1" ht="13.5">
      <c r="A572" s="68"/>
      <c r="C572" s="79"/>
      <c r="D572" s="79"/>
      <c r="E572" s="12"/>
      <c r="F572" s="12"/>
      <c r="G572" s="21"/>
      <c r="H572" s="21"/>
      <c r="I572" s="21"/>
      <c r="J572" s="18"/>
      <c r="L572" s="64"/>
      <c r="M572" s="64"/>
    </row>
    <row r="573" spans="1:10" s="17" customFormat="1" ht="13.5">
      <c r="A573" s="68"/>
      <c r="C573" s="79"/>
      <c r="D573" s="79"/>
      <c r="E573" s="12"/>
      <c r="F573" s="12"/>
      <c r="G573" s="21"/>
      <c r="H573" s="21"/>
      <c r="J573" s="18"/>
    </row>
    <row r="574" spans="1:10" s="17" customFormat="1" ht="13.5">
      <c r="A574" s="68"/>
      <c r="B574" s="88"/>
      <c r="C574" s="84"/>
      <c r="D574" s="84"/>
      <c r="E574" s="85"/>
      <c r="F574" s="85"/>
      <c r="G574" s="21"/>
      <c r="H574" s="21"/>
      <c r="I574" s="21"/>
      <c r="J574" s="18"/>
    </row>
    <row r="575" spans="1:10" s="17" customFormat="1" ht="13.5">
      <c r="A575" s="68"/>
      <c r="B575" s="86"/>
      <c r="C575" s="87"/>
      <c r="D575" s="87"/>
      <c r="E575" s="85"/>
      <c r="F575" s="85"/>
      <c r="G575" s="21"/>
      <c r="H575" s="21"/>
      <c r="I575" s="21"/>
      <c r="J575" s="18"/>
    </row>
    <row r="576" spans="1:10" s="17" customFormat="1" ht="13.5">
      <c r="A576" s="68"/>
      <c r="B576" s="82"/>
      <c r="C576" s="84"/>
      <c r="D576" s="84"/>
      <c r="E576" s="85"/>
      <c r="F576" s="85"/>
      <c r="G576" s="21"/>
      <c r="H576" s="21"/>
      <c r="I576" s="21"/>
      <c r="J576" s="18"/>
    </row>
    <row r="577" spans="1:10" s="17" customFormat="1" ht="13.5">
      <c r="A577" s="68"/>
      <c r="B577" s="82"/>
      <c r="C577" s="84"/>
      <c r="D577" s="84"/>
      <c r="E577" s="85"/>
      <c r="F577" s="85"/>
      <c r="G577" s="21"/>
      <c r="H577" s="21"/>
      <c r="I577" s="21"/>
      <c r="J577" s="18"/>
    </row>
    <row r="578" spans="1:10" s="17" customFormat="1" ht="13.5">
      <c r="A578" s="68"/>
      <c r="B578" s="82"/>
      <c r="C578" s="84"/>
      <c r="D578" s="84"/>
      <c r="E578" s="85"/>
      <c r="F578" s="85"/>
      <c r="G578" s="21"/>
      <c r="H578" s="21"/>
      <c r="I578" s="21"/>
      <c r="J578" s="18"/>
    </row>
    <row r="579" spans="1:10" s="17" customFormat="1" ht="13.5">
      <c r="A579" s="68"/>
      <c r="B579" s="82"/>
      <c r="C579" s="84"/>
      <c r="D579" s="84"/>
      <c r="E579" s="85"/>
      <c r="F579" s="85"/>
      <c r="G579" s="21"/>
      <c r="H579" s="21"/>
      <c r="I579" s="21"/>
      <c r="J579" s="18"/>
    </row>
    <row r="580" spans="1:10" s="17" customFormat="1" ht="13.5">
      <c r="A580" s="68"/>
      <c r="B580" s="82"/>
      <c r="C580" s="84"/>
      <c r="D580" s="84"/>
      <c r="E580" s="85"/>
      <c r="F580" s="85"/>
      <c r="G580" s="21"/>
      <c r="H580" s="21"/>
      <c r="I580" s="21"/>
      <c r="J580" s="18"/>
    </row>
    <row r="581" spans="1:10" s="17" customFormat="1" ht="13.5">
      <c r="A581" s="68"/>
      <c r="B581" s="82"/>
      <c r="C581" s="84"/>
      <c r="D581" s="84"/>
      <c r="E581" s="85"/>
      <c r="F581" s="85"/>
      <c r="G581" s="21"/>
      <c r="H581" s="21"/>
      <c r="I581" s="21"/>
      <c r="J581" s="18"/>
    </row>
    <row r="582" spans="1:10" s="17" customFormat="1" ht="13.5">
      <c r="A582" s="68"/>
      <c r="B582" s="82"/>
      <c r="C582" s="84"/>
      <c r="D582" s="84"/>
      <c r="E582" s="85"/>
      <c r="F582" s="85"/>
      <c r="G582" s="21"/>
      <c r="H582" s="21"/>
      <c r="I582" s="21"/>
      <c r="J582" s="18"/>
    </row>
    <row r="583" spans="1:10" s="17" customFormat="1" ht="13.5">
      <c r="A583" s="68"/>
      <c r="B583" s="82"/>
      <c r="C583" s="84"/>
      <c r="D583" s="84"/>
      <c r="E583" s="85"/>
      <c r="F583" s="85"/>
      <c r="G583" s="21"/>
      <c r="H583" s="21"/>
      <c r="I583" s="21"/>
      <c r="J583" s="18"/>
    </row>
    <row r="584" spans="1:10" s="17" customFormat="1" ht="13.5">
      <c r="A584" s="68"/>
      <c r="B584" s="82"/>
      <c r="C584" s="84"/>
      <c r="D584" s="84"/>
      <c r="E584" s="85"/>
      <c r="F584" s="85"/>
      <c r="G584" s="21"/>
      <c r="H584" s="21"/>
      <c r="I584" s="21"/>
      <c r="J584" s="18"/>
    </row>
    <row r="585" spans="1:10" s="17" customFormat="1" ht="13.5">
      <c r="A585" s="68"/>
      <c r="C585" s="79"/>
      <c r="D585" s="79"/>
      <c r="E585" s="12"/>
      <c r="F585" s="12"/>
      <c r="G585" s="21"/>
      <c r="H585" s="21"/>
      <c r="I585" s="21"/>
      <c r="J585" s="18"/>
    </row>
    <row r="586" spans="1:10" s="17" customFormat="1" ht="13.5">
      <c r="A586" s="68"/>
      <c r="B586" s="67"/>
      <c r="C586" s="13"/>
      <c r="D586" s="13"/>
      <c r="E586" s="1"/>
      <c r="F586" s="1"/>
      <c r="G586" s="21"/>
      <c r="H586" s="4"/>
      <c r="I586" s="21"/>
      <c r="J586" s="18"/>
    </row>
    <row r="587" spans="1:10" s="17" customFormat="1" ht="13.5">
      <c r="A587" s="68"/>
      <c r="B587" s="10"/>
      <c r="C587" s="13"/>
      <c r="D587" s="13"/>
      <c r="E587" s="1"/>
      <c r="F587" s="1"/>
      <c r="G587" s="21"/>
      <c r="H587" s="4"/>
      <c r="I587"/>
      <c r="J587" s="4"/>
    </row>
    <row r="588" spans="1:10" s="17" customFormat="1" ht="13.5">
      <c r="A588" s="68"/>
      <c r="B588" s="5"/>
      <c r="C588" s="13"/>
      <c r="D588" s="13"/>
      <c r="E588" s="1"/>
      <c r="F588" s="1"/>
      <c r="G588" s="21"/>
      <c r="H588" s="4"/>
      <c r="I588"/>
      <c r="J588" s="4"/>
    </row>
    <row r="589" spans="1:10" s="17" customFormat="1" ht="13.5">
      <c r="A589" s="68"/>
      <c r="B589" s="5"/>
      <c r="C589" s="13"/>
      <c r="D589" s="13"/>
      <c r="E589" s="1"/>
      <c r="F589" s="1"/>
      <c r="G589" s="21"/>
      <c r="H589" s="4"/>
      <c r="I589"/>
      <c r="J589" s="4"/>
    </row>
    <row r="590" spans="1:10" s="17" customFormat="1" ht="13.5">
      <c r="A590" s="68"/>
      <c r="B590" s="5"/>
      <c r="C590" s="13"/>
      <c r="D590" s="13"/>
      <c r="E590" s="1"/>
      <c r="F590" s="1"/>
      <c r="G590" s="18"/>
      <c r="H590" s="4"/>
      <c r="I590"/>
      <c r="J590" s="4"/>
    </row>
    <row r="591" spans="1:10" s="17" customFormat="1" ht="13.5">
      <c r="A591" s="68"/>
      <c r="B591" s="5"/>
      <c r="C591" s="13"/>
      <c r="D591" s="13"/>
      <c r="E591" s="1"/>
      <c r="F591" s="1"/>
      <c r="G591" s="18"/>
      <c r="H591" s="4"/>
      <c r="I591"/>
      <c r="J591" s="4"/>
    </row>
    <row r="592" spans="1:9" s="17" customFormat="1" ht="13.5">
      <c r="A592" s="68"/>
      <c r="B592" s="5"/>
      <c r="C592" s="13"/>
      <c r="D592" s="13"/>
      <c r="E592" s="1"/>
      <c r="F592" s="1"/>
      <c r="G592" s="21"/>
      <c r="H592" s="4"/>
      <c r="I592"/>
    </row>
    <row r="593" spans="1:15" s="17" customFormat="1" ht="13.5">
      <c r="A593" s="68"/>
      <c r="B593" s="5"/>
      <c r="C593" s="13"/>
      <c r="D593" s="13"/>
      <c r="E593" s="1"/>
      <c r="F593" s="1"/>
      <c r="G593" s="21"/>
      <c r="H593" s="4"/>
      <c r="I593"/>
      <c r="J593" s="4"/>
      <c r="N593" s="23"/>
      <c r="O593" s="23"/>
    </row>
    <row r="594" spans="1:15" s="17" customFormat="1" ht="13.5">
      <c r="A594" s="68"/>
      <c r="B594" s="5"/>
      <c r="C594" s="13"/>
      <c r="D594" s="13"/>
      <c r="E594" s="1"/>
      <c r="F594" s="1"/>
      <c r="G594" s="21"/>
      <c r="H594" s="4"/>
      <c r="I594" s="23"/>
      <c r="N594" s="23"/>
      <c r="O594" s="23"/>
    </row>
    <row r="595" spans="1:13" s="15" customFormat="1" ht="13.5">
      <c r="A595" s="68"/>
      <c r="B595" s="5"/>
      <c r="C595" s="13"/>
      <c r="D595" s="13"/>
      <c r="E595" s="1"/>
      <c r="F595" s="1"/>
      <c r="G595" s="21"/>
      <c r="H595" s="4"/>
      <c r="I595" s="17"/>
      <c r="J595" s="36"/>
      <c r="K595" s="17"/>
      <c r="L595" s="17"/>
      <c r="M595" s="17"/>
    </row>
    <row r="596" spans="1:13" s="15" customFormat="1" ht="13.5">
      <c r="A596" s="68"/>
      <c r="B596" s="5"/>
      <c r="C596" s="13"/>
      <c r="D596" s="13"/>
      <c r="E596" s="1"/>
      <c r="F596" s="1"/>
      <c r="G596" s="21"/>
      <c r="H596" s="4"/>
      <c r="I596" s="17"/>
      <c r="J596" s="17"/>
      <c r="K596" s="17"/>
      <c r="L596" s="17"/>
      <c r="M596" s="17"/>
    </row>
    <row r="597" spans="1:13" s="15" customFormat="1" ht="13.5">
      <c r="A597" s="68"/>
      <c r="B597" s="5"/>
      <c r="C597" s="13"/>
      <c r="D597" s="13"/>
      <c r="E597" s="1"/>
      <c r="F597" s="1"/>
      <c r="G597" s="21"/>
      <c r="H597" s="4"/>
      <c r="I597" s="17"/>
      <c r="J597" s="17"/>
      <c r="K597" s="17"/>
      <c r="L597" s="17"/>
      <c r="M597" s="17"/>
    </row>
    <row r="598" spans="1:13" s="15" customFormat="1" ht="13.5">
      <c r="A598" s="68"/>
      <c r="B598" s="67"/>
      <c r="C598" s="3"/>
      <c r="D598" s="3"/>
      <c r="E598" s="80"/>
      <c r="F598" s="1"/>
      <c r="G598" s="21"/>
      <c r="H598" s="4"/>
      <c r="I598" s="17"/>
      <c r="J598" s="17"/>
      <c r="K598" s="17"/>
      <c r="L598" s="17"/>
      <c r="M598" s="17"/>
    </row>
    <row r="599" spans="1:13" s="15" customFormat="1" ht="13.5">
      <c r="A599" s="68"/>
      <c r="B599" s="5"/>
      <c r="C599" s="3"/>
      <c r="D599" s="3"/>
      <c r="E599" s="80"/>
      <c r="F599" s="1"/>
      <c r="G599" s="21"/>
      <c r="H599" s="4"/>
      <c r="I599" s="17"/>
      <c r="J599" s="17"/>
      <c r="K599" s="17"/>
      <c r="L599" s="17"/>
      <c r="M599" s="17"/>
    </row>
    <row r="600" spans="1:13" s="15" customFormat="1" ht="13.5">
      <c r="A600" s="68"/>
      <c r="B600" s="5"/>
      <c r="C600" s="3"/>
      <c r="D600" s="3"/>
      <c r="E600" s="80"/>
      <c r="F600" s="1"/>
      <c r="G600" s="21"/>
      <c r="H600" s="4"/>
      <c r="I600" s="20"/>
      <c r="J600" s="17"/>
      <c r="K600" s="17"/>
      <c r="L600" s="17"/>
      <c r="M600" s="17"/>
    </row>
    <row r="601" spans="1:13" s="15" customFormat="1" ht="13.5">
      <c r="A601" s="68"/>
      <c r="B601" s="5"/>
      <c r="C601" s="3"/>
      <c r="D601" s="3"/>
      <c r="E601" s="80"/>
      <c r="F601" s="1"/>
      <c r="G601" s="21"/>
      <c r="H601" s="4"/>
      <c r="I601" s="20"/>
      <c r="J601" s="17"/>
      <c r="K601" s="17"/>
      <c r="L601" s="17"/>
      <c r="M601" s="17"/>
    </row>
    <row r="602" spans="1:10" ht="13.5">
      <c r="A602" s="68"/>
      <c r="B602" s="2"/>
      <c r="E602" s="19"/>
      <c r="F602" s="1"/>
      <c r="G602" s="21"/>
      <c r="J602" s="5"/>
    </row>
    <row r="603" spans="1:10" ht="13.5">
      <c r="A603" s="68"/>
      <c r="E603" s="68"/>
      <c r="F603" s="1"/>
      <c r="G603" s="21"/>
      <c r="J603" s="4"/>
    </row>
    <row r="604" spans="1:10" ht="13.5">
      <c r="A604" s="68"/>
      <c r="E604" s="68"/>
      <c r="F604" s="1"/>
      <c r="G604" s="21"/>
      <c r="I604" s="111"/>
      <c r="J604" s="108"/>
    </row>
    <row r="605" spans="1:15" ht="13.5">
      <c r="A605" s="68"/>
      <c r="B605" s="17"/>
      <c r="E605" s="68"/>
      <c r="F605" s="1"/>
      <c r="G605" s="21"/>
      <c r="I605" s="66"/>
      <c r="J605" s="112"/>
      <c r="K605" s="113"/>
      <c r="N605" s="5"/>
      <c r="O605" s="5"/>
    </row>
    <row r="606" spans="1:15" ht="13.5">
      <c r="A606" s="68"/>
      <c r="E606" s="68"/>
      <c r="F606" s="1"/>
      <c r="G606" s="21"/>
      <c r="I606" s="21"/>
      <c r="J606" s="13"/>
      <c r="N606" s="5"/>
      <c r="O606" s="5"/>
    </row>
    <row r="607" spans="1:15" ht="13.5">
      <c r="A607" s="68"/>
      <c r="E607" s="68"/>
      <c r="F607" s="1"/>
      <c r="G607" s="21"/>
      <c r="I607" s="21"/>
      <c r="J607" s="13"/>
      <c r="N607" s="5"/>
      <c r="O607" s="5"/>
    </row>
    <row r="608" spans="1:13" ht="13.5">
      <c r="A608" s="68"/>
      <c r="B608" s="2"/>
      <c r="E608" s="68"/>
      <c r="F608" s="1"/>
      <c r="G608" s="21"/>
      <c r="I608" s="23"/>
      <c r="J608" s="17"/>
      <c r="K608" s="17"/>
      <c r="L608" s="64"/>
      <c r="M608" s="64"/>
    </row>
    <row r="609" spans="1:10" ht="13.5">
      <c r="A609" s="68"/>
      <c r="E609" s="68"/>
      <c r="F609" s="1"/>
      <c r="G609" s="21"/>
      <c r="I609" s="39"/>
      <c r="J609" s="5"/>
    </row>
    <row r="610" spans="1:10" s="17" customFormat="1" ht="13.5">
      <c r="A610" s="68"/>
      <c r="B610" s="5"/>
      <c r="C610" s="3"/>
      <c r="D610" s="3"/>
      <c r="E610" s="68"/>
      <c r="F610" s="1"/>
      <c r="G610" s="21"/>
      <c r="H610" s="4"/>
      <c r="I610" s="20"/>
      <c r="J610" s="18"/>
    </row>
    <row r="611" spans="1:10" s="17" customFormat="1" ht="13.5">
      <c r="A611" s="68"/>
      <c r="B611" s="5"/>
      <c r="C611" s="3"/>
      <c r="D611" s="3"/>
      <c r="E611" s="68"/>
      <c r="F611" s="1"/>
      <c r="G611" s="21"/>
      <c r="H611" s="4"/>
      <c r="I611" s="21"/>
      <c r="J611" s="18"/>
    </row>
    <row r="612" spans="1:10" s="17" customFormat="1" ht="13.5">
      <c r="A612" s="68"/>
      <c r="B612" s="5"/>
      <c r="C612" s="3"/>
      <c r="D612" s="3"/>
      <c r="E612" s="68"/>
      <c r="F612" s="1"/>
      <c r="G612" s="21"/>
      <c r="H612" s="4"/>
      <c r="I612" s="21"/>
      <c r="J612" s="18"/>
    </row>
    <row r="613" spans="1:10" s="17" customFormat="1" ht="13.5">
      <c r="A613" s="68"/>
      <c r="B613" s="5"/>
      <c r="C613" s="3"/>
      <c r="D613" s="3"/>
      <c r="E613" s="68"/>
      <c r="F613" s="1"/>
      <c r="G613" s="21"/>
      <c r="H613" s="4"/>
      <c r="I613" s="21"/>
      <c r="J613" s="18"/>
    </row>
    <row r="614" spans="1:10" s="17" customFormat="1" ht="13.5">
      <c r="A614" s="68"/>
      <c r="B614" s="5"/>
      <c r="C614" s="3"/>
      <c r="D614" s="3"/>
      <c r="E614" s="68"/>
      <c r="F614" s="1"/>
      <c r="G614" s="21"/>
      <c r="H614" s="4"/>
      <c r="I614" s="21"/>
      <c r="J614" s="18"/>
    </row>
    <row r="615" spans="1:10" s="17" customFormat="1" ht="13.5">
      <c r="A615" s="68"/>
      <c r="B615" s="5"/>
      <c r="C615" s="3"/>
      <c r="D615" s="3"/>
      <c r="E615" s="68"/>
      <c r="F615" s="1"/>
      <c r="G615" s="21"/>
      <c r="H615" s="4"/>
      <c r="I615" s="21"/>
      <c r="J615" s="18"/>
    </row>
    <row r="616" spans="1:256" ht="13.5">
      <c r="A616" s="68"/>
      <c r="E616" s="68"/>
      <c r="F616" s="1"/>
      <c r="G616" s="21"/>
      <c r="I616" s="12"/>
      <c r="J616" s="17"/>
      <c r="K616" s="18"/>
      <c r="L616" s="18"/>
      <c r="M616" s="19"/>
      <c r="N616" s="12"/>
      <c r="O616" s="21"/>
      <c r="P616" s="21"/>
      <c r="Q616" s="12"/>
      <c r="R616" s="17"/>
      <c r="S616" s="18"/>
      <c r="T616" s="18"/>
      <c r="U616" s="19"/>
      <c r="V616" s="12"/>
      <c r="W616" s="21"/>
      <c r="X616" s="21"/>
      <c r="Y616" s="12"/>
      <c r="Z616" s="17"/>
      <c r="AA616" s="18"/>
      <c r="AB616" s="18"/>
      <c r="AC616" s="19"/>
      <c r="AD616" s="12"/>
      <c r="AE616" s="21"/>
      <c r="AF616" s="21"/>
      <c r="AG616" s="12"/>
      <c r="AH616" s="17"/>
      <c r="AI616" s="18"/>
      <c r="AJ616" s="18"/>
      <c r="AK616" s="19"/>
      <c r="AL616" s="12"/>
      <c r="AM616" s="21"/>
      <c r="AN616" s="21"/>
      <c r="AO616" s="12"/>
      <c r="AP616" s="17"/>
      <c r="AQ616" s="18"/>
      <c r="AR616" s="18"/>
      <c r="AS616" s="19"/>
      <c r="AT616" s="12"/>
      <c r="AU616" s="21"/>
      <c r="AV616" s="21"/>
      <c r="AW616" s="12"/>
      <c r="AX616" s="17"/>
      <c r="AY616" s="18"/>
      <c r="AZ616" s="18"/>
      <c r="BA616" s="19"/>
      <c r="BB616" s="12"/>
      <c r="BC616" s="21"/>
      <c r="BD616" s="21"/>
      <c r="BE616" s="12"/>
      <c r="BF616" s="17"/>
      <c r="BG616" s="18"/>
      <c r="BH616" s="18"/>
      <c r="BI616" s="19"/>
      <c r="BJ616" s="12"/>
      <c r="BK616" s="21"/>
      <c r="BL616" s="21"/>
      <c r="BM616" s="12"/>
      <c r="BN616" s="17"/>
      <c r="BO616" s="18"/>
      <c r="BP616" s="18"/>
      <c r="BQ616" s="19"/>
      <c r="BR616" s="12"/>
      <c r="BS616" s="21"/>
      <c r="BT616" s="21"/>
      <c r="BU616" s="12"/>
      <c r="BV616" s="17"/>
      <c r="BW616" s="18"/>
      <c r="BX616" s="18"/>
      <c r="BY616" s="19"/>
      <c r="BZ616" s="12"/>
      <c r="CA616" s="21"/>
      <c r="CB616" s="21"/>
      <c r="CC616" s="12"/>
      <c r="CD616" s="17"/>
      <c r="CE616" s="18"/>
      <c r="CF616" s="18"/>
      <c r="CG616" s="19"/>
      <c r="CH616" s="12"/>
      <c r="CI616" s="21"/>
      <c r="CJ616" s="21"/>
      <c r="CK616" s="12"/>
      <c r="CL616" s="17"/>
      <c r="CM616" s="18"/>
      <c r="CN616" s="18"/>
      <c r="CO616" s="19"/>
      <c r="CP616" s="12"/>
      <c r="CQ616" s="21"/>
      <c r="CR616" s="21"/>
      <c r="CS616" s="12"/>
      <c r="CT616" s="17"/>
      <c r="CU616" s="18"/>
      <c r="CV616" s="18"/>
      <c r="CW616" s="19"/>
      <c r="CX616" s="12"/>
      <c r="CY616" s="21"/>
      <c r="CZ616" s="21"/>
      <c r="DA616" s="12"/>
      <c r="DB616" s="17"/>
      <c r="DC616" s="18"/>
      <c r="DD616" s="18"/>
      <c r="DE616" s="19"/>
      <c r="DF616" s="12"/>
      <c r="DG616" s="21"/>
      <c r="DH616" s="21"/>
      <c r="DI616" s="12"/>
      <c r="DJ616" s="17"/>
      <c r="DK616" s="18"/>
      <c r="DL616" s="18"/>
      <c r="DM616" s="19"/>
      <c r="DN616" s="12"/>
      <c r="DO616" s="21"/>
      <c r="DP616" s="21"/>
      <c r="DQ616" s="12"/>
      <c r="DR616" s="17"/>
      <c r="DS616" s="18"/>
      <c r="DT616" s="18"/>
      <c r="DU616" s="19"/>
      <c r="DV616" s="12"/>
      <c r="DW616" s="21"/>
      <c r="DX616" s="21"/>
      <c r="DY616" s="12"/>
      <c r="DZ616" s="17"/>
      <c r="EA616" s="18"/>
      <c r="EB616" s="18"/>
      <c r="EC616" s="19"/>
      <c r="ED616" s="12"/>
      <c r="EE616" s="21"/>
      <c r="EF616" s="21"/>
      <c r="EG616" s="12"/>
      <c r="EH616" s="17"/>
      <c r="EI616" s="18"/>
      <c r="EJ616" s="18"/>
      <c r="EK616" s="19"/>
      <c r="EL616" s="12"/>
      <c r="EM616" s="21"/>
      <c r="EN616" s="21"/>
      <c r="EO616" s="12"/>
      <c r="EP616" s="17"/>
      <c r="EQ616" s="18"/>
      <c r="ER616" s="18"/>
      <c r="ES616" s="19"/>
      <c r="ET616" s="12"/>
      <c r="EU616" s="21"/>
      <c r="EV616" s="21"/>
      <c r="EW616" s="12"/>
      <c r="EX616" s="17"/>
      <c r="EY616" s="18"/>
      <c r="EZ616" s="18"/>
      <c r="FA616" s="19"/>
      <c r="FB616" s="12"/>
      <c r="FC616" s="21"/>
      <c r="FD616" s="21"/>
      <c r="FE616" s="12"/>
      <c r="FF616" s="17"/>
      <c r="FG616" s="18"/>
      <c r="FH616" s="18"/>
      <c r="FI616" s="19"/>
      <c r="FJ616" s="12"/>
      <c r="FK616" s="21"/>
      <c r="FL616" s="21"/>
      <c r="FM616" s="12"/>
      <c r="FN616" s="17"/>
      <c r="FO616" s="18"/>
      <c r="FP616" s="18"/>
      <c r="FQ616" s="19"/>
      <c r="FR616" s="12"/>
      <c r="FS616" s="21"/>
      <c r="FT616" s="21"/>
      <c r="FU616" s="12"/>
      <c r="FV616" s="17"/>
      <c r="FW616" s="18"/>
      <c r="FX616" s="18"/>
      <c r="FY616" s="19"/>
      <c r="FZ616" s="12"/>
      <c r="GA616" s="21"/>
      <c r="GB616" s="21"/>
      <c r="GC616" s="12"/>
      <c r="GD616" s="17"/>
      <c r="GE616" s="18"/>
      <c r="GF616" s="18"/>
      <c r="GG616" s="19"/>
      <c r="GH616" s="12"/>
      <c r="GI616" s="21"/>
      <c r="GJ616" s="21"/>
      <c r="GK616" s="12"/>
      <c r="GL616" s="17"/>
      <c r="GM616" s="18"/>
      <c r="GN616" s="18"/>
      <c r="GO616" s="19"/>
      <c r="GP616" s="12"/>
      <c r="GQ616" s="21"/>
      <c r="GR616" s="21"/>
      <c r="GS616" s="12"/>
      <c r="GT616" s="17"/>
      <c r="GU616" s="18"/>
      <c r="GV616" s="18"/>
      <c r="GW616" s="19"/>
      <c r="GX616" s="12"/>
      <c r="GY616" s="21"/>
      <c r="GZ616" s="21"/>
      <c r="HA616" s="12"/>
      <c r="HB616" s="17"/>
      <c r="HC616" s="18"/>
      <c r="HD616" s="18"/>
      <c r="HE616" s="19"/>
      <c r="HF616" s="12"/>
      <c r="HG616" s="21"/>
      <c r="HH616" s="21"/>
      <c r="HI616" s="12"/>
      <c r="HJ616" s="17"/>
      <c r="HK616" s="18"/>
      <c r="HL616" s="18"/>
      <c r="HM616" s="19"/>
      <c r="HN616" s="12"/>
      <c r="HO616" s="21"/>
      <c r="HP616" s="21"/>
      <c r="HQ616" s="12"/>
      <c r="HR616" s="17"/>
      <c r="HS616" s="18"/>
      <c r="HT616" s="18"/>
      <c r="HU616" s="19"/>
      <c r="HV616" s="12"/>
      <c r="HW616" s="21"/>
      <c r="HX616" s="21"/>
      <c r="HY616" s="12"/>
      <c r="HZ616" s="17"/>
      <c r="IA616" s="18"/>
      <c r="IB616" s="18"/>
      <c r="IC616" s="19"/>
      <c r="ID616" s="12"/>
      <c r="IE616" s="21"/>
      <c r="IF616" s="21"/>
      <c r="IG616" s="12"/>
      <c r="IH616" s="17"/>
      <c r="II616" s="18"/>
      <c r="IJ616" s="18"/>
      <c r="IK616" s="19"/>
      <c r="IL616" s="12"/>
      <c r="IM616" s="21"/>
      <c r="IN616" s="21"/>
      <c r="IO616" s="12"/>
      <c r="IP616" s="17"/>
      <c r="IQ616" s="18"/>
      <c r="IR616" s="18"/>
      <c r="IS616" s="19"/>
      <c r="IT616" s="12"/>
      <c r="IU616" s="21"/>
      <c r="IV616" s="21"/>
    </row>
    <row r="617" spans="1:256" ht="13.5">
      <c r="A617" s="68"/>
      <c r="E617" s="68"/>
      <c r="F617" s="1"/>
      <c r="G617" s="21"/>
      <c r="I617" s="12"/>
      <c r="J617" s="17"/>
      <c r="K617" s="18"/>
      <c r="L617" s="18"/>
      <c r="M617" s="19"/>
      <c r="N617" s="12"/>
      <c r="O617" s="21"/>
      <c r="P617" s="21"/>
      <c r="Q617" s="12"/>
      <c r="R617" s="17"/>
      <c r="S617" s="18"/>
      <c r="T617" s="18"/>
      <c r="U617" s="19"/>
      <c r="V617" s="12"/>
      <c r="W617" s="21"/>
      <c r="X617" s="21"/>
      <c r="Y617" s="12"/>
      <c r="Z617" s="17"/>
      <c r="AA617" s="18"/>
      <c r="AB617" s="18"/>
      <c r="AC617" s="19"/>
      <c r="AD617" s="12"/>
      <c r="AE617" s="21"/>
      <c r="AF617" s="21"/>
      <c r="AG617" s="12"/>
      <c r="AH617" s="17"/>
      <c r="AI617" s="18"/>
      <c r="AJ617" s="18"/>
      <c r="AK617" s="19"/>
      <c r="AL617" s="12"/>
      <c r="AM617" s="21"/>
      <c r="AN617" s="21"/>
      <c r="AO617" s="12"/>
      <c r="AP617" s="17"/>
      <c r="AQ617" s="18"/>
      <c r="AR617" s="18"/>
      <c r="AS617" s="19"/>
      <c r="AT617" s="12"/>
      <c r="AU617" s="21"/>
      <c r="AV617" s="21"/>
      <c r="AW617" s="12"/>
      <c r="AX617" s="17"/>
      <c r="AY617" s="18"/>
      <c r="AZ617" s="18"/>
      <c r="BA617" s="19"/>
      <c r="BB617" s="12"/>
      <c r="BC617" s="21"/>
      <c r="BD617" s="21"/>
      <c r="BE617" s="12"/>
      <c r="BF617" s="17"/>
      <c r="BG617" s="18"/>
      <c r="BH617" s="18"/>
      <c r="BI617" s="19"/>
      <c r="BJ617" s="12"/>
      <c r="BK617" s="21"/>
      <c r="BL617" s="21"/>
      <c r="BM617" s="12"/>
      <c r="BN617" s="17"/>
      <c r="BO617" s="18"/>
      <c r="BP617" s="18"/>
      <c r="BQ617" s="19"/>
      <c r="BR617" s="12"/>
      <c r="BS617" s="21"/>
      <c r="BT617" s="21"/>
      <c r="BU617" s="12"/>
      <c r="BV617" s="17"/>
      <c r="BW617" s="18"/>
      <c r="BX617" s="18"/>
      <c r="BY617" s="19"/>
      <c r="BZ617" s="12"/>
      <c r="CA617" s="21"/>
      <c r="CB617" s="21"/>
      <c r="CC617" s="12"/>
      <c r="CD617" s="17"/>
      <c r="CE617" s="18"/>
      <c r="CF617" s="18"/>
      <c r="CG617" s="19"/>
      <c r="CH617" s="12"/>
      <c r="CI617" s="21"/>
      <c r="CJ617" s="21"/>
      <c r="CK617" s="12"/>
      <c r="CL617" s="17"/>
      <c r="CM617" s="18"/>
      <c r="CN617" s="18"/>
      <c r="CO617" s="19"/>
      <c r="CP617" s="12"/>
      <c r="CQ617" s="21"/>
      <c r="CR617" s="21"/>
      <c r="CS617" s="12"/>
      <c r="CT617" s="17"/>
      <c r="CU617" s="18"/>
      <c r="CV617" s="18"/>
      <c r="CW617" s="19"/>
      <c r="CX617" s="12"/>
      <c r="CY617" s="21"/>
      <c r="CZ617" s="21"/>
      <c r="DA617" s="12"/>
      <c r="DB617" s="17"/>
      <c r="DC617" s="18"/>
      <c r="DD617" s="18"/>
      <c r="DE617" s="19"/>
      <c r="DF617" s="12"/>
      <c r="DG617" s="21"/>
      <c r="DH617" s="21"/>
      <c r="DI617" s="12"/>
      <c r="DJ617" s="17"/>
      <c r="DK617" s="18"/>
      <c r="DL617" s="18"/>
      <c r="DM617" s="19"/>
      <c r="DN617" s="12"/>
      <c r="DO617" s="21"/>
      <c r="DP617" s="21"/>
      <c r="DQ617" s="12"/>
      <c r="DR617" s="17"/>
      <c r="DS617" s="18"/>
      <c r="DT617" s="18"/>
      <c r="DU617" s="19"/>
      <c r="DV617" s="12"/>
      <c r="DW617" s="21"/>
      <c r="DX617" s="21"/>
      <c r="DY617" s="12"/>
      <c r="DZ617" s="17"/>
      <c r="EA617" s="18"/>
      <c r="EB617" s="18"/>
      <c r="EC617" s="19"/>
      <c r="ED617" s="12"/>
      <c r="EE617" s="21"/>
      <c r="EF617" s="21"/>
      <c r="EG617" s="12"/>
      <c r="EH617" s="17"/>
      <c r="EI617" s="18"/>
      <c r="EJ617" s="18"/>
      <c r="EK617" s="19"/>
      <c r="EL617" s="12"/>
      <c r="EM617" s="21"/>
      <c r="EN617" s="21"/>
      <c r="EO617" s="12"/>
      <c r="EP617" s="17"/>
      <c r="EQ617" s="18"/>
      <c r="ER617" s="18"/>
      <c r="ES617" s="19"/>
      <c r="ET617" s="12"/>
      <c r="EU617" s="21"/>
      <c r="EV617" s="21"/>
      <c r="EW617" s="12"/>
      <c r="EX617" s="17"/>
      <c r="EY617" s="18"/>
      <c r="EZ617" s="18"/>
      <c r="FA617" s="19"/>
      <c r="FB617" s="12"/>
      <c r="FC617" s="21"/>
      <c r="FD617" s="21"/>
      <c r="FE617" s="12"/>
      <c r="FF617" s="17"/>
      <c r="FG617" s="18"/>
      <c r="FH617" s="18"/>
      <c r="FI617" s="19"/>
      <c r="FJ617" s="12"/>
      <c r="FK617" s="21"/>
      <c r="FL617" s="21"/>
      <c r="FM617" s="12"/>
      <c r="FN617" s="17"/>
      <c r="FO617" s="18"/>
      <c r="FP617" s="18"/>
      <c r="FQ617" s="19"/>
      <c r="FR617" s="12"/>
      <c r="FS617" s="21"/>
      <c r="FT617" s="21"/>
      <c r="FU617" s="12"/>
      <c r="FV617" s="17"/>
      <c r="FW617" s="18"/>
      <c r="FX617" s="18"/>
      <c r="FY617" s="19"/>
      <c r="FZ617" s="12"/>
      <c r="GA617" s="21"/>
      <c r="GB617" s="21"/>
      <c r="GC617" s="12"/>
      <c r="GD617" s="17"/>
      <c r="GE617" s="18"/>
      <c r="GF617" s="18"/>
      <c r="GG617" s="19"/>
      <c r="GH617" s="12"/>
      <c r="GI617" s="21"/>
      <c r="GJ617" s="21"/>
      <c r="GK617" s="12"/>
      <c r="GL617" s="17"/>
      <c r="GM617" s="18"/>
      <c r="GN617" s="18"/>
      <c r="GO617" s="19"/>
      <c r="GP617" s="12"/>
      <c r="GQ617" s="21"/>
      <c r="GR617" s="21"/>
      <c r="GS617" s="12"/>
      <c r="GT617" s="17"/>
      <c r="GU617" s="18"/>
      <c r="GV617" s="18"/>
      <c r="GW617" s="19"/>
      <c r="GX617" s="12"/>
      <c r="GY617" s="21"/>
      <c r="GZ617" s="21"/>
      <c r="HA617" s="12"/>
      <c r="HB617" s="17"/>
      <c r="HC617" s="18"/>
      <c r="HD617" s="18"/>
      <c r="HE617" s="19"/>
      <c r="HF617" s="12"/>
      <c r="HG617" s="21"/>
      <c r="HH617" s="21"/>
      <c r="HI617" s="12"/>
      <c r="HJ617" s="17"/>
      <c r="HK617" s="18"/>
      <c r="HL617" s="18"/>
      <c r="HM617" s="19"/>
      <c r="HN617" s="12"/>
      <c r="HO617" s="21"/>
      <c r="HP617" s="21"/>
      <c r="HQ617" s="12"/>
      <c r="HR617" s="17"/>
      <c r="HS617" s="18"/>
      <c r="HT617" s="18"/>
      <c r="HU617" s="19"/>
      <c r="HV617" s="12"/>
      <c r="HW617" s="21"/>
      <c r="HX617" s="21"/>
      <c r="HY617" s="12"/>
      <c r="HZ617" s="17"/>
      <c r="IA617" s="18"/>
      <c r="IB617" s="18"/>
      <c r="IC617" s="19"/>
      <c r="ID617" s="12"/>
      <c r="IE617" s="21"/>
      <c r="IF617" s="21"/>
      <c r="IG617" s="12"/>
      <c r="IH617" s="17"/>
      <c r="II617" s="18"/>
      <c r="IJ617" s="18"/>
      <c r="IK617" s="19"/>
      <c r="IL617" s="12"/>
      <c r="IM617" s="21"/>
      <c r="IN617" s="21"/>
      <c r="IO617" s="12"/>
      <c r="IP617" s="17"/>
      <c r="IQ617" s="18"/>
      <c r="IR617" s="18"/>
      <c r="IS617" s="19"/>
      <c r="IT617" s="12"/>
      <c r="IU617" s="21"/>
      <c r="IV617" s="21"/>
    </row>
    <row r="618" spans="1:256" ht="13.5">
      <c r="A618" s="68"/>
      <c r="E618" s="68"/>
      <c r="F618" s="1"/>
      <c r="G618" s="21"/>
      <c r="I618" s="12"/>
      <c r="J618" s="17"/>
      <c r="K618" s="18"/>
      <c r="L618" s="18"/>
      <c r="M618" s="19"/>
      <c r="N618" s="12"/>
      <c r="O618" s="21"/>
      <c r="P618" s="21"/>
      <c r="Q618" s="12"/>
      <c r="R618" s="17"/>
      <c r="S618" s="18"/>
      <c r="T618" s="18"/>
      <c r="U618" s="19"/>
      <c r="V618" s="12"/>
      <c r="W618" s="21"/>
      <c r="X618" s="21"/>
      <c r="Y618" s="12"/>
      <c r="Z618" s="17"/>
      <c r="AA618" s="18"/>
      <c r="AB618" s="18"/>
      <c r="AC618" s="19"/>
      <c r="AD618" s="12"/>
      <c r="AE618" s="21"/>
      <c r="AF618" s="21"/>
      <c r="AG618" s="12"/>
      <c r="AH618" s="17"/>
      <c r="AI618" s="18"/>
      <c r="AJ618" s="18"/>
      <c r="AK618" s="19"/>
      <c r="AL618" s="12"/>
      <c r="AM618" s="21"/>
      <c r="AN618" s="21"/>
      <c r="AO618" s="12"/>
      <c r="AP618" s="17"/>
      <c r="AQ618" s="18"/>
      <c r="AR618" s="18"/>
      <c r="AS618" s="19"/>
      <c r="AT618" s="12"/>
      <c r="AU618" s="21"/>
      <c r="AV618" s="21"/>
      <c r="AW618" s="12"/>
      <c r="AX618" s="17"/>
      <c r="AY618" s="18"/>
      <c r="AZ618" s="18"/>
      <c r="BA618" s="19"/>
      <c r="BB618" s="12"/>
      <c r="BC618" s="21"/>
      <c r="BD618" s="21"/>
      <c r="BE618" s="12"/>
      <c r="BF618" s="17"/>
      <c r="BG618" s="18"/>
      <c r="BH618" s="18"/>
      <c r="BI618" s="19"/>
      <c r="BJ618" s="12"/>
      <c r="BK618" s="21"/>
      <c r="BL618" s="21"/>
      <c r="BM618" s="12"/>
      <c r="BN618" s="17"/>
      <c r="BO618" s="18"/>
      <c r="BP618" s="18"/>
      <c r="BQ618" s="19"/>
      <c r="BR618" s="12"/>
      <c r="BS618" s="21"/>
      <c r="BT618" s="21"/>
      <c r="BU618" s="12"/>
      <c r="BV618" s="17"/>
      <c r="BW618" s="18"/>
      <c r="BX618" s="18"/>
      <c r="BY618" s="19"/>
      <c r="BZ618" s="12"/>
      <c r="CA618" s="21"/>
      <c r="CB618" s="21"/>
      <c r="CC618" s="12"/>
      <c r="CD618" s="17"/>
      <c r="CE618" s="18"/>
      <c r="CF618" s="18"/>
      <c r="CG618" s="19"/>
      <c r="CH618" s="12"/>
      <c r="CI618" s="21"/>
      <c r="CJ618" s="21"/>
      <c r="CK618" s="12"/>
      <c r="CL618" s="17"/>
      <c r="CM618" s="18"/>
      <c r="CN618" s="18"/>
      <c r="CO618" s="19"/>
      <c r="CP618" s="12"/>
      <c r="CQ618" s="21"/>
      <c r="CR618" s="21"/>
      <c r="CS618" s="12"/>
      <c r="CT618" s="17"/>
      <c r="CU618" s="18"/>
      <c r="CV618" s="18"/>
      <c r="CW618" s="19"/>
      <c r="CX618" s="12"/>
      <c r="CY618" s="21"/>
      <c r="CZ618" s="21"/>
      <c r="DA618" s="12"/>
      <c r="DB618" s="17"/>
      <c r="DC618" s="18"/>
      <c r="DD618" s="18"/>
      <c r="DE618" s="19"/>
      <c r="DF618" s="12"/>
      <c r="DG618" s="21"/>
      <c r="DH618" s="21"/>
      <c r="DI618" s="12"/>
      <c r="DJ618" s="17"/>
      <c r="DK618" s="18"/>
      <c r="DL618" s="18"/>
      <c r="DM618" s="19"/>
      <c r="DN618" s="12"/>
      <c r="DO618" s="21"/>
      <c r="DP618" s="21"/>
      <c r="DQ618" s="12"/>
      <c r="DR618" s="17"/>
      <c r="DS618" s="18"/>
      <c r="DT618" s="18"/>
      <c r="DU618" s="19"/>
      <c r="DV618" s="12"/>
      <c r="DW618" s="21"/>
      <c r="DX618" s="21"/>
      <c r="DY618" s="12"/>
      <c r="DZ618" s="17"/>
      <c r="EA618" s="18"/>
      <c r="EB618" s="18"/>
      <c r="EC618" s="19"/>
      <c r="ED618" s="12"/>
      <c r="EE618" s="21"/>
      <c r="EF618" s="21"/>
      <c r="EG618" s="12"/>
      <c r="EH618" s="17"/>
      <c r="EI618" s="18"/>
      <c r="EJ618" s="18"/>
      <c r="EK618" s="19"/>
      <c r="EL618" s="12"/>
      <c r="EM618" s="21"/>
      <c r="EN618" s="21"/>
      <c r="EO618" s="12"/>
      <c r="EP618" s="17"/>
      <c r="EQ618" s="18"/>
      <c r="ER618" s="18"/>
      <c r="ES618" s="19"/>
      <c r="ET618" s="12"/>
      <c r="EU618" s="21"/>
      <c r="EV618" s="21"/>
      <c r="EW618" s="12"/>
      <c r="EX618" s="17"/>
      <c r="EY618" s="18"/>
      <c r="EZ618" s="18"/>
      <c r="FA618" s="19"/>
      <c r="FB618" s="12"/>
      <c r="FC618" s="21"/>
      <c r="FD618" s="21"/>
      <c r="FE618" s="12"/>
      <c r="FF618" s="17"/>
      <c r="FG618" s="18"/>
      <c r="FH618" s="18"/>
      <c r="FI618" s="19"/>
      <c r="FJ618" s="12"/>
      <c r="FK618" s="21"/>
      <c r="FL618" s="21"/>
      <c r="FM618" s="12"/>
      <c r="FN618" s="17"/>
      <c r="FO618" s="18"/>
      <c r="FP618" s="18"/>
      <c r="FQ618" s="19"/>
      <c r="FR618" s="12"/>
      <c r="FS618" s="21"/>
      <c r="FT618" s="21"/>
      <c r="FU618" s="12"/>
      <c r="FV618" s="17"/>
      <c r="FW618" s="18"/>
      <c r="FX618" s="18"/>
      <c r="FY618" s="19"/>
      <c r="FZ618" s="12"/>
      <c r="GA618" s="21"/>
      <c r="GB618" s="21"/>
      <c r="GC618" s="12"/>
      <c r="GD618" s="17"/>
      <c r="GE618" s="18"/>
      <c r="GF618" s="18"/>
      <c r="GG618" s="19"/>
      <c r="GH618" s="12"/>
      <c r="GI618" s="21"/>
      <c r="GJ618" s="21"/>
      <c r="GK618" s="12"/>
      <c r="GL618" s="17"/>
      <c r="GM618" s="18"/>
      <c r="GN618" s="18"/>
      <c r="GO618" s="19"/>
      <c r="GP618" s="12"/>
      <c r="GQ618" s="21"/>
      <c r="GR618" s="21"/>
      <c r="GS618" s="12"/>
      <c r="GT618" s="17"/>
      <c r="GU618" s="18"/>
      <c r="GV618" s="18"/>
      <c r="GW618" s="19"/>
      <c r="GX618" s="12"/>
      <c r="GY618" s="21"/>
      <c r="GZ618" s="21"/>
      <c r="HA618" s="12"/>
      <c r="HB618" s="17"/>
      <c r="HC618" s="18"/>
      <c r="HD618" s="18"/>
      <c r="HE618" s="19"/>
      <c r="HF618" s="12"/>
      <c r="HG618" s="21"/>
      <c r="HH618" s="21"/>
      <c r="HI618" s="12"/>
      <c r="HJ618" s="17"/>
      <c r="HK618" s="18"/>
      <c r="HL618" s="18"/>
      <c r="HM618" s="19"/>
      <c r="HN618" s="12"/>
      <c r="HO618" s="21"/>
      <c r="HP618" s="21"/>
      <c r="HQ618" s="12"/>
      <c r="HR618" s="17"/>
      <c r="HS618" s="18"/>
      <c r="HT618" s="18"/>
      <c r="HU618" s="19"/>
      <c r="HV618" s="12"/>
      <c r="HW618" s="21"/>
      <c r="HX618" s="21"/>
      <c r="HY618" s="12"/>
      <c r="HZ618" s="17"/>
      <c r="IA618" s="18"/>
      <c r="IB618" s="18"/>
      <c r="IC618" s="19"/>
      <c r="ID618" s="12"/>
      <c r="IE618" s="21"/>
      <c r="IF618" s="21"/>
      <c r="IG618" s="12"/>
      <c r="IH618" s="17"/>
      <c r="II618" s="18"/>
      <c r="IJ618" s="18"/>
      <c r="IK618" s="19"/>
      <c r="IL618" s="12"/>
      <c r="IM618" s="21"/>
      <c r="IN618" s="21"/>
      <c r="IO618" s="12"/>
      <c r="IP618" s="17"/>
      <c r="IQ618" s="18"/>
      <c r="IR618" s="18"/>
      <c r="IS618" s="19"/>
      <c r="IT618" s="12"/>
      <c r="IU618" s="21"/>
      <c r="IV618" s="21"/>
    </row>
    <row r="619" spans="1:256" ht="13.5">
      <c r="A619" s="68"/>
      <c r="B619" s="67"/>
      <c r="C619" s="22"/>
      <c r="D619" s="22"/>
      <c r="E619" s="19"/>
      <c r="G619" s="21"/>
      <c r="I619" s="12"/>
      <c r="J619" s="17"/>
      <c r="K619" s="18"/>
      <c r="L619" s="18"/>
      <c r="M619" s="19"/>
      <c r="N619" s="12"/>
      <c r="O619" s="21"/>
      <c r="P619" s="21"/>
      <c r="Q619" s="12"/>
      <c r="R619" s="17"/>
      <c r="S619" s="18"/>
      <c r="T619" s="18"/>
      <c r="U619" s="19"/>
      <c r="V619" s="12"/>
      <c r="W619" s="21"/>
      <c r="X619" s="21"/>
      <c r="Y619" s="12"/>
      <c r="Z619" s="17"/>
      <c r="AA619" s="18"/>
      <c r="AB619" s="18"/>
      <c r="AC619" s="19"/>
      <c r="AD619" s="12"/>
      <c r="AE619" s="21"/>
      <c r="AF619" s="21"/>
      <c r="AG619" s="12"/>
      <c r="AH619" s="17"/>
      <c r="AI619" s="18"/>
      <c r="AJ619" s="18"/>
      <c r="AK619" s="19"/>
      <c r="AL619" s="12"/>
      <c r="AM619" s="21"/>
      <c r="AN619" s="21"/>
      <c r="AO619" s="12"/>
      <c r="AP619" s="17"/>
      <c r="AQ619" s="18"/>
      <c r="AR619" s="18"/>
      <c r="AS619" s="19"/>
      <c r="AT619" s="12"/>
      <c r="AU619" s="21"/>
      <c r="AV619" s="21"/>
      <c r="AW619" s="12"/>
      <c r="AX619" s="17"/>
      <c r="AY619" s="18"/>
      <c r="AZ619" s="18"/>
      <c r="BA619" s="19"/>
      <c r="BB619" s="12"/>
      <c r="BC619" s="21"/>
      <c r="BD619" s="21"/>
      <c r="BE619" s="12"/>
      <c r="BF619" s="17"/>
      <c r="BG619" s="18"/>
      <c r="BH619" s="18"/>
      <c r="BI619" s="19"/>
      <c r="BJ619" s="12"/>
      <c r="BK619" s="21"/>
      <c r="BL619" s="21"/>
      <c r="BM619" s="12"/>
      <c r="BN619" s="17"/>
      <c r="BO619" s="18"/>
      <c r="BP619" s="18"/>
      <c r="BQ619" s="19"/>
      <c r="BR619" s="12"/>
      <c r="BS619" s="21"/>
      <c r="BT619" s="21"/>
      <c r="BU619" s="12"/>
      <c r="BV619" s="17"/>
      <c r="BW619" s="18"/>
      <c r="BX619" s="18"/>
      <c r="BY619" s="19"/>
      <c r="BZ619" s="12"/>
      <c r="CA619" s="21"/>
      <c r="CB619" s="21"/>
      <c r="CC619" s="12"/>
      <c r="CD619" s="17"/>
      <c r="CE619" s="18"/>
      <c r="CF619" s="18"/>
      <c r="CG619" s="19"/>
      <c r="CH619" s="12"/>
      <c r="CI619" s="21"/>
      <c r="CJ619" s="21"/>
      <c r="CK619" s="12"/>
      <c r="CL619" s="17"/>
      <c r="CM619" s="18"/>
      <c r="CN619" s="18"/>
      <c r="CO619" s="19"/>
      <c r="CP619" s="12"/>
      <c r="CQ619" s="21"/>
      <c r="CR619" s="21"/>
      <c r="CS619" s="12"/>
      <c r="CT619" s="17"/>
      <c r="CU619" s="18"/>
      <c r="CV619" s="18"/>
      <c r="CW619" s="19"/>
      <c r="CX619" s="12"/>
      <c r="CY619" s="21"/>
      <c r="CZ619" s="21"/>
      <c r="DA619" s="12"/>
      <c r="DB619" s="17"/>
      <c r="DC619" s="18"/>
      <c r="DD619" s="18"/>
      <c r="DE619" s="19"/>
      <c r="DF619" s="12"/>
      <c r="DG619" s="21"/>
      <c r="DH619" s="21"/>
      <c r="DI619" s="12"/>
      <c r="DJ619" s="17"/>
      <c r="DK619" s="18"/>
      <c r="DL619" s="18"/>
      <c r="DM619" s="19"/>
      <c r="DN619" s="12"/>
      <c r="DO619" s="21"/>
      <c r="DP619" s="21"/>
      <c r="DQ619" s="12"/>
      <c r="DR619" s="17"/>
      <c r="DS619" s="18"/>
      <c r="DT619" s="18"/>
      <c r="DU619" s="19"/>
      <c r="DV619" s="12"/>
      <c r="DW619" s="21"/>
      <c r="DX619" s="21"/>
      <c r="DY619" s="12"/>
      <c r="DZ619" s="17"/>
      <c r="EA619" s="18"/>
      <c r="EB619" s="18"/>
      <c r="EC619" s="19"/>
      <c r="ED619" s="12"/>
      <c r="EE619" s="21"/>
      <c r="EF619" s="21"/>
      <c r="EG619" s="12"/>
      <c r="EH619" s="17"/>
      <c r="EI619" s="18"/>
      <c r="EJ619" s="18"/>
      <c r="EK619" s="19"/>
      <c r="EL619" s="12"/>
      <c r="EM619" s="21"/>
      <c r="EN619" s="21"/>
      <c r="EO619" s="12"/>
      <c r="EP619" s="17"/>
      <c r="EQ619" s="18"/>
      <c r="ER619" s="18"/>
      <c r="ES619" s="19"/>
      <c r="ET619" s="12"/>
      <c r="EU619" s="21"/>
      <c r="EV619" s="21"/>
      <c r="EW619" s="12"/>
      <c r="EX619" s="17"/>
      <c r="EY619" s="18"/>
      <c r="EZ619" s="18"/>
      <c r="FA619" s="19"/>
      <c r="FB619" s="12"/>
      <c r="FC619" s="21"/>
      <c r="FD619" s="21"/>
      <c r="FE619" s="12"/>
      <c r="FF619" s="17"/>
      <c r="FG619" s="18"/>
      <c r="FH619" s="18"/>
      <c r="FI619" s="19"/>
      <c r="FJ619" s="12"/>
      <c r="FK619" s="21"/>
      <c r="FL619" s="21"/>
      <c r="FM619" s="12"/>
      <c r="FN619" s="17"/>
      <c r="FO619" s="18"/>
      <c r="FP619" s="18"/>
      <c r="FQ619" s="19"/>
      <c r="FR619" s="12"/>
      <c r="FS619" s="21"/>
      <c r="FT619" s="21"/>
      <c r="FU619" s="12"/>
      <c r="FV619" s="17"/>
      <c r="FW619" s="18"/>
      <c r="FX619" s="18"/>
      <c r="FY619" s="19"/>
      <c r="FZ619" s="12"/>
      <c r="GA619" s="21"/>
      <c r="GB619" s="21"/>
      <c r="GC619" s="12"/>
      <c r="GD619" s="17"/>
      <c r="GE619" s="18"/>
      <c r="GF619" s="18"/>
      <c r="GG619" s="19"/>
      <c r="GH619" s="12"/>
      <c r="GI619" s="21"/>
      <c r="GJ619" s="21"/>
      <c r="GK619" s="12"/>
      <c r="GL619" s="17"/>
      <c r="GM619" s="18"/>
      <c r="GN619" s="18"/>
      <c r="GO619" s="19"/>
      <c r="GP619" s="12"/>
      <c r="GQ619" s="21"/>
      <c r="GR619" s="21"/>
      <c r="GS619" s="12"/>
      <c r="GT619" s="17"/>
      <c r="GU619" s="18"/>
      <c r="GV619" s="18"/>
      <c r="GW619" s="19"/>
      <c r="GX619" s="12"/>
      <c r="GY619" s="21"/>
      <c r="GZ619" s="21"/>
      <c r="HA619" s="12"/>
      <c r="HB619" s="17"/>
      <c r="HC619" s="18"/>
      <c r="HD619" s="18"/>
      <c r="HE619" s="19"/>
      <c r="HF619" s="12"/>
      <c r="HG619" s="21"/>
      <c r="HH619" s="21"/>
      <c r="HI619" s="12"/>
      <c r="HJ619" s="17"/>
      <c r="HK619" s="18"/>
      <c r="HL619" s="18"/>
      <c r="HM619" s="19"/>
      <c r="HN619" s="12"/>
      <c r="HO619" s="21"/>
      <c r="HP619" s="21"/>
      <c r="HQ619" s="12"/>
      <c r="HR619" s="17"/>
      <c r="HS619" s="18"/>
      <c r="HT619" s="18"/>
      <c r="HU619" s="19"/>
      <c r="HV619" s="12"/>
      <c r="HW619" s="21"/>
      <c r="HX619" s="21"/>
      <c r="HY619" s="12"/>
      <c r="HZ619" s="17"/>
      <c r="IA619" s="18"/>
      <c r="IB619" s="18"/>
      <c r="IC619" s="19"/>
      <c r="ID619" s="12"/>
      <c r="IE619" s="21"/>
      <c r="IF619" s="21"/>
      <c r="IG619" s="12"/>
      <c r="IH619" s="17"/>
      <c r="II619" s="18"/>
      <c r="IJ619" s="18"/>
      <c r="IK619" s="19"/>
      <c r="IL619" s="12"/>
      <c r="IM619" s="21"/>
      <c r="IN619" s="21"/>
      <c r="IO619" s="12"/>
      <c r="IP619" s="17"/>
      <c r="IQ619" s="18"/>
      <c r="IR619" s="18"/>
      <c r="IS619" s="19"/>
      <c r="IT619" s="12"/>
      <c r="IU619" s="21"/>
      <c r="IV619" s="21"/>
    </row>
    <row r="620" spans="1:256" ht="13.5">
      <c r="A620" s="68"/>
      <c r="B620" s="86"/>
      <c r="C620" s="22"/>
      <c r="D620" s="22"/>
      <c r="E620" s="19"/>
      <c r="G620" s="21"/>
      <c r="I620" s="12"/>
      <c r="J620" s="17"/>
      <c r="K620" s="18"/>
      <c r="L620" s="18"/>
      <c r="M620" s="19"/>
      <c r="N620" s="12"/>
      <c r="O620" s="21"/>
      <c r="P620" s="21"/>
      <c r="Q620" s="12"/>
      <c r="R620" s="17"/>
      <c r="S620" s="18"/>
      <c r="T620" s="18"/>
      <c r="U620" s="19"/>
      <c r="V620" s="12"/>
      <c r="W620" s="21"/>
      <c r="X620" s="21"/>
      <c r="Y620" s="12"/>
      <c r="Z620" s="17"/>
      <c r="AA620" s="18"/>
      <c r="AB620" s="18"/>
      <c r="AC620" s="19"/>
      <c r="AD620" s="12"/>
      <c r="AE620" s="21"/>
      <c r="AF620" s="21"/>
      <c r="AG620" s="12"/>
      <c r="AH620" s="17"/>
      <c r="AI620" s="18"/>
      <c r="AJ620" s="18"/>
      <c r="AK620" s="19"/>
      <c r="AL620" s="12"/>
      <c r="AM620" s="21"/>
      <c r="AN620" s="21"/>
      <c r="AO620" s="12"/>
      <c r="AP620" s="17"/>
      <c r="AQ620" s="18"/>
      <c r="AR620" s="18"/>
      <c r="AS620" s="19"/>
      <c r="AT620" s="12"/>
      <c r="AU620" s="21"/>
      <c r="AV620" s="21"/>
      <c r="AW620" s="12"/>
      <c r="AX620" s="17"/>
      <c r="AY620" s="18"/>
      <c r="AZ620" s="18"/>
      <c r="BA620" s="19"/>
      <c r="BB620" s="12"/>
      <c r="BC620" s="21"/>
      <c r="BD620" s="21"/>
      <c r="BE620" s="12"/>
      <c r="BF620" s="17"/>
      <c r="BG620" s="18"/>
      <c r="BH620" s="18"/>
      <c r="BI620" s="19"/>
      <c r="BJ620" s="12"/>
      <c r="BK620" s="21"/>
      <c r="BL620" s="21"/>
      <c r="BM620" s="12"/>
      <c r="BN620" s="17"/>
      <c r="BO620" s="18"/>
      <c r="BP620" s="18"/>
      <c r="BQ620" s="19"/>
      <c r="BR620" s="12"/>
      <c r="BS620" s="21"/>
      <c r="BT620" s="21"/>
      <c r="BU620" s="12"/>
      <c r="BV620" s="17"/>
      <c r="BW620" s="18"/>
      <c r="BX620" s="18"/>
      <c r="BY620" s="19"/>
      <c r="BZ620" s="12"/>
      <c r="CA620" s="21"/>
      <c r="CB620" s="21"/>
      <c r="CC620" s="12"/>
      <c r="CD620" s="17"/>
      <c r="CE620" s="18"/>
      <c r="CF620" s="18"/>
      <c r="CG620" s="19"/>
      <c r="CH620" s="12"/>
      <c r="CI620" s="21"/>
      <c r="CJ620" s="21"/>
      <c r="CK620" s="12"/>
      <c r="CL620" s="17"/>
      <c r="CM620" s="18"/>
      <c r="CN620" s="18"/>
      <c r="CO620" s="19"/>
      <c r="CP620" s="12"/>
      <c r="CQ620" s="21"/>
      <c r="CR620" s="21"/>
      <c r="CS620" s="12"/>
      <c r="CT620" s="17"/>
      <c r="CU620" s="18"/>
      <c r="CV620" s="18"/>
      <c r="CW620" s="19"/>
      <c r="CX620" s="12"/>
      <c r="CY620" s="21"/>
      <c r="CZ620" s="21"/>
      <c r="DA620" s="12"/>
      <c r="DB620" s="17"/>
      <c r="DC620" s="18"/>
      <c r="DD620" s="18"/>
      <c r="DE620" s="19"/>
      <c r="DF620" s="12"/>
      <c r="DG620" s="21"/>
      <c r="DH620" s="21"/>
      <c r="DI620" s="12"/>
      <c r="DJ620" s="17"/>
      <c r="DK620" s="18"/>
      <c r="DL620" s="18"/>
      <c r="DM620" s="19"/>
      <c r="DN620" s="12"/>
      <c r="DO620" s="21"/>
      <c r="DP620" s="21"/>
      <c r="DQ620" s="12"/>
      <c r="DR620" s="17"/>
      <c r="DS620" s="18"/>
      <c r="DT620" s="18"/>
      <c r="DU620" s="19"/>
      <c r="DV620" s="12"/>
      <c r="DW620" s="21"/>
      <c r="DX620" s="21"/>
      <c r="DY620" s="12"/>
      <c r="DZ620" s="17"/>
      <c r="EA620" s="18"/>
      <c r="EB620" s="18"/>
      <c r="EC620" s="19"/>
      <c r="ED620" s="12"/>
      <c r="EE620" s="21"/>
      <c r="EF620" s="21"/>
      <c r="EG620" s="12"/>
      <c r="EH620" s="17"/>
      <c r="EI620" s="18"/>
      <c r="EJ620" s="18"/>
      <c r="EK620" s="19"/>
      <c r="EL620" s="12"/>
      <c r="EM620" s="21"/>
      <c r="EN620" s="21"/>
      <c r="EO620" s="12"/>
      <c r="EP620" s="17"/>
      <c r="EQ620" s="18"/>
      <c r="ER620" s="18"/>
      <c r="ES620" s="19"/>
      <c r="ET620" s="12"/>
      <c r="EU620" s="21"/>
      <c r="EV620" s="21"/>
      <c r="EW620" s="12"/>
      <c r="EX620" s="17"/>
      <c r="EY620" s="18"/>
      <c r="EZ620" s="18"/>
      <c r="FA620" s="19"/>
      <c r="FB620" s="12"/>
      <c r="FC620" s="21"/>
      <c r="FD620" s="21"/>
      <c r="FE620" s="12"/>
      <c r="FF620" s="17"/>
      <c r="FG620" s="18"/>
      <c r="FH620" s="18"/>
      <c r="FI620" s="19"/>
      <c r="FJ620" s="12"/>
      <c r="FK620" s="21"/>
      <c r="FL620" s="21"/>
      <c r="FM620" s="12"/>
      <c r="FN620" s="17"/>
      <c r="FO620" s="18"/>
      <c r="FP620" s="18"/>
      <c r="FQ620" s="19"/>
      <c r="FR620" s="12"/>
      <c r="FS620" s="21"/>
      <c r="FT620" s="21"/>
      <c r="FU620" s="12"/>
      <c r="FV620" s="17"/>
      <c r="FW620" s="18"/>
      <c r="FX620" s="18"/>
      <c r="FY620" s="19"/>
      <c r="FZ620" s="12"/>
      <c r="GA620" s="21"/>
      <c r="GB620" s="21"/>
      <c r="GC620" s="12"/>
      <c r="GD620" s="17"/>
      <c r="GE620" s="18"/>
      <c r="GF620" s="18"/>
      <c r="GG620" s="19"/>
      <c r="GH620" s="12"/>
      <c r="GI620" s="21"/>
      <c r="GJ620" s="21"/>
      <c r="GK620" s="12"/>
      <c r="GL620" s="17"/>
      <c r="GM620" s="18"/>
      <c r="GN620" s="18"/>
      <c r="GO620" s="19"/>
      <c r="GP620" s="12"/>
      <c r="GQ620" s="21"/>
      <c r="GR620" s="21"/>
      <c r="GS620" s="12"/>
      <c r="GT620" s="17"/>
      <c r="GU620" s="18"/>
      <c r="GV620" s="18"/>
      <c r="GW620" s="19"/>
      <c r="GX620" s="12"/>
      <c r="GY620" s="21"/>
      <c r="GZ620" s="21"/>
      <c r="HA620" s="12"/>
      <c r="HB620" s="17"/>
      <c r="HC620" s="18"/>
      <c r="HD620" s="18"/>
      <c r="HE620" s="19"/>
      <c r="HF620" s="12"/>
      <c r="HG620" s="21"/>
      <c r="HH620" s="21"/>
      <c r="HI620" s="12"/>
      <c r="HJ620" s="17"/>
      <c r="HK620" s="18"/>
      <c r="HL620" s="18"/>
      <c r="HM620" s="19"/>
      <c r="HN620" s="12"/>
      <c r="HO620" s="21"/>
      <c r="HP620" s="21"/>
      <c r="HQ620" s="12"/>
      <c r="HR620" s="17"/>
      <c r="HS620" s="18"/>
      <c r="HT620" s="18"/>
      <c r="HU620" s="19"/>
      <c r="HV620" s="12"/>
      <c r="HW620" s="21"/>
      <c r="HX620" s="21"/>
      <c r="HY620" s="12"/>
      <c r="HZ620" s="17"/>
      <c r="IA620" s="18"/>
      <c r="IB620" s="18"/>
      <c r="IC620" s="19"/>
      <c r="ID620" s="12"/>
      <c r="IE620" s="21"/>
      <c r="IF620" s="21"/>
      <c r="IG620" s="12"/>
      <c r="IH620" s="17"/>
      <c r="II620" s="18"/>
      <c r="IJ620" s="18"/>
      <c r="IK620" s="19"/>
      <c r="IL620" s="12"/>
      <c r="IM620" s="21"/>
      <c r="IN620" s="21"/>
      <c r="IO620" s="12"/>
      <c r="IP620" s="17"/>
      <c r="IQ620" s="18"/>
      <c r="IR620" s="18"/>
      <c r="IS620" s="19"/>
      <c r="IT620" s="12"/>
      <c r="IU620" s="21"/>
      <c r="IV620" s="21"/>
    </row>
    <row r="621" spans="1:256" ht="13.5">
      <c r="A621" s="68"/>
      <c r="B621" s="17"/>
      <c r="C621" s="22"/>
      <c r="D621" s="22"/>
      <c r="E621" s="19"/>
      <c r="G621" s="21"/>
      <c r="I621" s="12"/>
      <c r="J621" s="17"/>
      <c r="K621" s="18"/>
      <c r="L621" s="18"/>
      <c r="M621" s="19"/>
      <c r="N621" s="12"/>
      <c r="O621" s="21"/>
      <c r="P621" s="21"/>
      <c r="Q621" s="12"/>
      <c r="R621" s="17"/>
      <c r="S621" s="18"/>
      <c r="T621" s="18"/>
      <c r="U621" s="19"/>
      <c r="V621" s="12"/>
      <c r="W621" s="21"/>
      <c r="X621" s="21"/>
      <c r="Y621" s="12"/>
      <c r="Z621" s="17"/>
      <c r="AA621" s="18"/>
      <c r="AB621" s="18"/>
      <c r="AC621" s="19"/>
      <c r="AD621" s="12"/>
      <c r="AE621" s="21"/>
      <c r="AF621" s="21"/>
      <c r="AG621" s="12"/>
      <c r="AH621" s="17"/>
      <c r="AI621" s="18"/>
      <c r="AJ621" s="18"/>
      <c r="AK621" s="19"/>
      <c r="AL621" s="12"/>
      <c r="AM621" s="21"/>
      <c r="AN621" s="21"/>
      <c r="AO621" s="12"/>
      <c r="AP621" s="17"/>
      <c r="AQ621" s="18"/>
      <c r="AR621" s="18"/>
      <c r="AS621" s="19"/>
      <c r="AT621" s="12"/>
      <c r="AU621" s="21"/>
      <c r="AV621" s="21"/>
      <c r="AW621" s="12"/>
      <c r="AX621" s="17"/>
      <c r="AY621" s="18"/>
      <c r="AZ621" s="18"/>
      <c r="BA621" s="19"/>
      <c r="BB621" s="12"/>
      <c r="BC621" s="21"/>
      <c r="BD621" s="21"/>
      <c r="BE621" s="12"/>
      <c r="BF621" s="17"/>
      <c r="BG621" s="18"/>
      <c r="BH621" s="18"/>
      <c r="BI621" s="19"/>
      <c r="BJ621" s="12"/>
      <c r="BK621" s="21"/>
      <c r="BL621" s="21"/>
      <c r="BM621" s="12"/>
      <c r="BN621" s="17"/>
      <c r="BO621" s="18"/>
      <c r="BP621" s="18"/>
      <c r="BQ621" s="19"/>
      <c r="BR621" s="12"/>
      <c r="BS621" s="21"/>
      <c r="BT621" s="21"/>
      <c r="BU621" s="12"/>
      <c r="BV621" s="17"/>
      <c r="BW621" s="18"/>
      <c r="BX621" s="18"/>
      <c r="BY621" s="19"/>
      <c r="BZ621" s="12"/>
      <c r="CA621" s="21"/>
      <c r="CB621" s="21"/>
      <c r="CC621" s="12"/>
      <c r="CD621" s="17"/>
      <c r="CE621" s="18"/>
      <c r="CF621" s="18"/>
      <c r="CG621" s="19"/>
      <c r="CH621" s="12"/>
      <c r="CI621" s="21"/>
      <c r="CJ621" s="21"/>
      <c r="CK621" s="12"/>
      <c r="CL621" s="17"/>
      <c r="CM621" s="18"/>
      <c r="CN621" s="18"/>
      <c r="CO621" s="19"/>
      <c r="CP621" s="12"/>
      <c r="CQ621" s="21"/>
      <c r="CR621" s="21"/>
      <c r="CS621" s="12"/>
      <c r="CT621" s="17"/>
      <c r="CU621" s="18"/>
      <c r="CV621" s="18"/>
      <c r="CW621" s="19"/>
      <c r="CX621" s="12"/>
      <c r="CY621" s="21"/>
      <c r="CZ621" s="21"/>
      <c r="DA621" s="12"/>
      <c r="DB621" s="17"/>
      <c r="DC621" s="18"/>
      <c r="DD621" s="18"/>
      <c r="DE621" s="19"/>
      <c r="DF621" s="12"/>
      <c r="DG621" s="21"/>
      <c r="DH621" s="21"/>
      <c r="DI621" s="12"/>
      <c r="DJ621" s="17"/>
      <c r="DK621" s="18"/>
      <c r="DL621" s="18"/>
      <c r="DM621" s="19"/>
      <c r="DN621" s="12"/>
      <c r="DO621" s="21"/>
      <c r="DP621" s="21"/>
      <c r="DQ621" s="12"/>
      <c r="DR621" s="17"/>
      <c r="DS621" s="18"/>
      <c r="DT621" s="18"/>
      <c r="DU621" s="19"/>
      <c r="DV621" s="12"/>
      <c r="DW621" s="21"/>
      <c r="DX621" s="21"/>
      <c r="DY621" s="12"/>
      <c r="DZ621" s="17"/>
      <c r="EA621" s="18"/>
      <c r="EB621" s="18"/>
      <c r="EC621" s="19"/>
      <c r="ED621" s="12"/>
      <c r="EE621" s="21"/>
      <c r="EF621" s="21"/>
      <c r="EG621" s="12"/>
      <c r="EH621" s="17"/>
      <c r="EI621" s="18"/>
      <c r="EJ621" s="18"/>
      <c r="EK621" s="19"/>
      <c r="EL621" s="12"/>
      <c r="EM621" s="21"/>
      <c r="EN621" s="21"/>
      <c r="EO621" s="12"/>
      <c r="EP621" s="17"/>
      <c r="EQ621" s="18"/>
      <c r="ER621" s="18"/>
      <c r="ES621" s="19"/>
      <c r="ET621" s="12"/>
      <c r="EU621" s="21"/>
      <c r="EV621" s="21"/>
      <c r="EW621" s="12"/>
      <c r="EX621" s="17"/>
      <c r="EY621" s="18"/>
      <c r="EZ621" s="18"/>
      <c r="FA621" s="19"/>
      <c r="FB621" s="12"/>
      <c r="FC621" s="21"/>
      <c r="FD621" s="21"/>
      <c r="FE621" s="12"/>
      <c r="FF621" s="17"/>
      <c r="FG621" s="18"/>
      <c r="FH621" s="18"/>
      <c r="FI621" s="19"/>
      <c r="FJ621" s="12"/>
      <c r="FK621" s="21"/>
      <c r="FL621" s="21"/>
      <c r="FM621" s="12"/>
      <c r="FN621" s="17"/>
      <c r="FO621" s="18"/>
      <c r="FP621" s="18"/>
      <c r="FQ621" s="19"/>
      <c r="FR621" s="12"/>
      <c r="FS621" s="21"/>
      <c r="FT621" s="21"/>
      <c r="FU621" s="12"/>
      <c r="FV621" s="17"/>
      <c r="FW621" s="18"/>
      <c r="FX621" s="18"/>
      <c r="FY621" s="19"/>
      <c r="FZ621" s="12"/>
      <c r="GA621" s="21"/>
      <c r="GB621" s="21"/>
      <c r="GC621" s="12"/>
      <c r="GD621" s="17"/>
      <c r="GE621" s="18"/>
      <c r="GF621" s="18"/>
      <c r="GG621" s="19"/>
      <c r="GH621" s="12"/>
      <c r="GI621" s="21"/>
      <c r="GJ621" s="21"/>
      <c r="GK621" s="12"/>
      <c r="GL621" s="17"/>
      <c r="GM621" s="18"/>
      <c r="GN621" s="18"/>
      <c r="GO621" s="19"/>
      <c r="GP621" s="12"/>
      <c r="GQ621" s="21"/>
      <c r="GR621" s="21"/>
      <c r="GS621" s="12"/>
      <c r="GT621" s="17"/>
      <c r="GU621" s="18"/>
      <c r="GV621" s="18"/>
      <c r="GW621" s="19"/>
      <c r="GX621" s="12"/>
      <c r="GY621" s="21"/>
      <c r="GZ621" s="21"/>
      <c r="HA621" s="12"/>
      <c r="HB621" s="17"/>
      <c r="HC621" s="18"/>
      <c r="HD621" s="18"/>
      <c r="HE621" s="19"/>
      <c r="HF621" s="12"/>
      <c r="HG621" s="21"/>
      <c r="HH621" s="21"/>
      <c r="HI621" s="12"/>
      <c r="HJ621" s="17"/>
      <c r="HK621" s="18"/>
      <c r="HL621" s="18"/>
      <c r="HM621" s="19"/>
      <c r="HN621" s="12"/>
      <c r="HO621" s="21"/>
      <c r="HP621" s="21"/>
      <c r="HQ621" s="12"/>
      <c r="HR621" s="17"/>
      <c r="HS621" s="18"/>
      <c r="HT621" s="18"/>
      <c r="HU621" s="19"/>
      <c r="HV621" s="12"/>
      <c r="HW621" s="21"/>
      <c r="HX621" s="21"/>
      <c r="HY621" s="12"/>
      <c r="HZ621" s="17"/>
      <c r="IA621" s="18"/>
      <c r="IB621" s="18"/>
      <c r="IC621" s="19"/>
      <c r="ID621" s="12"/>
      <c r="IE621" s="21"/>
      <c r="IF621" s="21"/>
      <c r="IG621" s="12"/>
      <c r="IH621" s="17"/>
      <c r="II621" s="18"/>
      <c r="IJ621" s="18"/>
      <c r="IK621" s="19"/>
      <c r="IL621" s="12"/>
      <c r="IM621" s="21"/>
      <c r="IN621" s="21"/>
      <c r="IO621" s="12"/>
      <c r="IP621" s="17"/>
      <c r="IQ621" s="18"/>
      <c r="IR621" s="18"/>
      <c r="IS621" s="19"/>
      <c r="IT621" s="12"/>
      <c r="IU621" s="21"/>
      <c r="IV621" s="21"/>
    </row>
    <row r="622" spans="1:256" ht="13.5">
      <c r="A622" s="68"/>
      <c r="B622" s="17"/>
      <c r="C622" s="22"/>
      <c r="D622" s="22"/>
      <c r="E622" s="19"/>
      <c r="G622" s="21"/>
      <c r="I622" s="111"/>
      <c r="J622" s="108"/>
      <c r="K622" s="18"/>
      <c r="L622" s="18"/>
      <c r="M622" s="19"/>
      <c r="N622" s="12"/>
      <c r="O622" s="21"/>
      <c r="P622" s="21"/>
      <c r="Q622" s="12"/>
      <c r="R622" s="17"/>
      <c r="S622" s="18"/>
      <c r="T622" s="18"/>
      <c r="U622" s="19"/>
      <c r="V622" s="12"/>
      <c r="W622" s="21"/>
      <c r="X622" s="21"/>
      <c r="Y622" s="12"/>
      <c r="Z622" s="17"/>
      <c r="AA622" s="18"/>
      <c r="AB622" s="18"/>
      <c r="AC622" s="19"/>
      <c r="AD622" s="12"/>
      <c r="AE622" s="21"/>
      <c r="AF622" s="21"/>
      <c r="AG622" s="12"/>
      <c r="AH622" s="17"/>
      <c r="AI622" s="18"/>
      <c r="AJ622" s="18"/>
      <c r="AK622" s="19"/>
      <c r="AL622" s="12"/>
      <c r="AM622" s="21"/>
      <c r="AN622" s="21"/>
      <c r="AO622" s="12"/>
      <c r="AP622" s="17"/>
      <c r="AQ622" s="18"/>
      <c r="AR622" s="18"/>
      <c r="AS622" s="19"/>
      <c r="AT622" s="12"/>
      <c r="AU622" s="21"/>
      <c r="AV622" s="21"/>
      <c r="AW622" s="12"/>
      <c r="AX622" s="17"/>
      <c r="AY622" s="18"/>
      <c r="AZ622" s="18"/>
      <c r="BA622" s="19"/>
      <c r="BB622" s="12"/>
      <c r="BC622" s="21"/>
      <c r="BD622" s="21"/>
      <c r="BE622" s="12"/>
      <c r="BF622" s="17"/>
      <c r="BG622" s="18"/>
      <c r="BH622" s="18"/>
      <c r="BI622" s="19"/>
      <c r="BJ622" s="12"/>
      <c r="BK622" s="21"/>
      <c r="BL622" s="21"/>
      <c r="BM622" s="12"/>
      <c r="BN622" s="17"/>
      <c r="BO622" s="18"/>
      <c r="BP622" s="18"/>
      <c r="BQ622" s="19"/>
      <c r="BR622" s="12"/>
      <c r="BS622" s="21"/>
      <c r="BT622" s="21"/>
      <c r="BU622" s="12"/>
      <c r="BV622" s="17"/>
      <c r="BW622" s="18"/>
      <c r="BX622" s="18"/>
      <c r="BY622" s="19"/>
      <c r="BZ622" s="12"/>
      <c r="CA622" s="21"/>
      <c r="CB622" s="21"/>
      <c r="CC622" s="12"/>
      <c r="CD622" s="17"/>
      <c r="CE622" s="18"/>
      <c r="CF622" s="18"/>
      <c r="CG622" s="19"/>
      <c r="CH622" s="12"/>
      <c r="CI622" s="21"/>
      <c r="CJ622" s="21"/>
      <c r="CK622" s="12"/>
      <c r="CL622" s="17"/>
      <c r="CM622" s="18"/>
      <c r="CN622" s="18"/>
      <c r="CO622" s="19"/>
      <c r="CP622" s="12"/>
      <c r="CQ622" s="21"/>
      <c r="CR622" s="21"/>
      <c r="CS622" s="12"/>
      <c r="CT622" s="17"/>
      <c r="CU622" s="18"/>
      <c r="CV622" s="18"/>
      <c r="CW622" s="19"/>
      <c r="CX622" s="12"/>
      <c r="CY622" s="21"/>
      <c r="CZ622" s="21"/>
      <c r="DA622" s="12"/>
      <c r="DB622" s="17"/>
      <c r="DC622" s="18"/>
      <c r="DD622" s="18"/>
      <c r="DE622" s="19"/>
      <c r="DF622" s="12"/>
      <c r="DG622" s="21"/>
      <c r="DH622" s="21"/>
      <c r="DI622" s="12"/>
      <c r="DJ622" s="17"/>
      <c r="DK622" s="18"/>
      <c r="DL622" s="18"/>
      <c r="DM622" s="19"/>
      <c r="DN622" s="12"/>
      <c r="DO622" s="21"/>
      <c r="DP622" s="21"/>
      <c r="DQ622" s="12"/>
      <c r="DR622" s="17"/>
      <c r="DS622" s="18"/>
      <c r="DT622" s="18"/>
      <c r="DU622" s="19"/>
      <c r="DV622" s="12"/>
      <c r="DW622" s="21"/>
      <c r="DX622" s="21"/>
      <c r="DY622" s="12"/>
      <c r="DZ622" s="17"/>
      <c r="EA622" s="18"/>
      <c r="EB622" s="18"/>
      <c r="EC622" s="19"/>
      <c r="ED622" s="12"/>
      <c r="EE622" s="21"/>
      <c r="EF622" s="21"/>
      <c r="EG622" s="12"/>
      <c r="EH622" s="17"/>
      <c r="EI622" s="18"/>
      <c r="EJ622" s="18"/>
      <c r="EK622" s="19"/>
      <c r="EL622" s="12"/>
      <c r="EM622" s="21"/>
      <c r="EN622" s="21"/>
      <c r="EO622" s="12"/>
      <c r="EP622" s="17"/>
      <c r="EQ622" s="18"/>
      <c r="ER622" s="18"/>
      <c r="ES622" s="19"/>
      <c r="ET622" s="12"/>
      <c r="EU622" s="21"/>
      <c r="EV622" s="21"/>
      <c r="EW622" s="12"/>
      <c r="EX622" s="17"/>
      <c r="EY622" s="18"/>
      <c r="EZ622" s="18"/>
      <c r="FA622" s="19"/>
      <c r="FB622" s="12"/>
      <c r="FC622" s="21"/>
      <c r="FD622" s="21"/>
      <c r="FE622" s="12"/>
      <c r="FF622" s="17"/>
      <c r="FG622" s="18"/>
      <c r="FH622" s="18"/>
      <c r="FI622" s="19"/>
      <c r="FJ622" s="12"/>
      <c r="FK622" s="21"/>
      <c r="FL622" s="21"/>
      <c r="FM622" s="12"/>
      <c r="FN622" s="17"/>
      <c r="FO622" s="18"/>
      <c r="FP622" s="18"/>
      <c r="FQ622" s="19"/>
      <c r="FR622" s="12"/>
      <c r="FS622" s="21"/>
      <c r="FT622" s="21"/>
      <c r="FU622" s="12"/>
      <c r="FV622" s="17"/>
      <c r="FW622" s="18"/>
      <c r="FX622" s="18"/>
      <c r="FY622" s="19"/>
      <c r="FZ622" s="12"/>
      <c r="GA622" s="21"/>
      <c r="GB622" s="21"/>
      <c r="GC622" s="12"/>
      <c r="GD622" s="17"/>
      <c r="GE622" s="18"/>
      <c r="GF622" s="18"/>
      <c r="GG622" s="19"/>
      <c r="GH622" s="12"/>
      <c r="GI622" s="21"/>
      <c r="GJ622" s="21"/>
      <c r="GK622" s="12"/>
      <c r="GL622" s="17"/>
      <c r="GM622" s="18"/>
      <c r="GN622" s="18"/>
      <c r="GO622" s="19"/>
      <c r="GP622" s="12"/>
      <c r="GQ622" s="21"/>
      <c r="GR622" s="21"/>
      <c r="GS622" s="12"/>
      <c r="GT622" s="17"/>
      <c r="GU622" s="18"/>
      <c r="GV622" s="18"/>
      <c r="GW622" s="19"/>
      <c r="GX622" s="12"/>
      <c r="GY622" s="21"/>
      <c r="GZ622" s="21"/>
      <c r="HA622" s="12"/>
      <c r="HB622" s="17"/>
      <c r="HC622" s="18"/>
      <c r="HD622" s="18"/>
      <c r="HE622" s="19"/>
      <c r="HF622" s="12"/>
      <c r="HG622" s="21"/>
      <c r="HH622" s="21"/>
      <c r="HI622" s="12"/>
      <c r="HJ622" s="17"/>
      <c r="HK622" s="18"/>
      <c r="HL622" s="18"/>
      <c r="HM622" s="19"/>
      <c r="HN622" s="12"/>
      <c r="HO622" s="21"/>
      <c r="HP622" s="21"/>
      <c r="HQ622" s="12"/>
      <c r="HR622" s="17"/>
      <c r="HS622" s="18"/>
      <c r="HT622" s="18"/>
      <c r="HU622" s="19"/>
      <c r="HV622" s="12"/>
      <c r="HW622" s="21"/>
      <c r="HX622" s="21"/>
      <c r="HY622" s="12"/>
      <c r="HZ622" s="17"/>
      <c r="IA622" s="18"/>
      <c r="IB622" s="18"/>
      <c r="IC622" s="19"/>
      <c r="ID622" s="12"/>
      <c r="IE622" s="21"/>
      <c r="IF622" s="21"/>
      <c r="IG622" s="12"/>
      <c r="IH622" s="17"/>
      <c r="II622" s="18"/>
      <c r="IJ622" s="18"/>
      <c r="IK622" s="19"/>
      <c r="IL622" s="12"/>
      <c r="IM622" s="21"/>
      <c r="IN622" s="21"/>
      <c r="IO622" s="12"/>
      <c r="IP622" s="17"/>
      <c r="IQ622" s="18"/>
      <c r="IR622" s="18"/>
      <c r="IS622" s="19"/>
      <c r="IT622" s="12"/>
      <c r="IU622" s="21"/>
      <c r="IV622" s="21"/>
    </row>
    <row r="623" spans="1:256" ht="13.5">
      <c r="A623" s="68"/>
      <c r="B623" s="17"/>
      <c r="C623" s="22"/>
      <c r="D623" s="22"/>
      <c r="E623" s="19"/>
      <c r="G623" s="21"/>
      <c r="I623" s="66"/>
      <c r="J623" s="112"/>
      <c r="K623" s="113"/>
      <c r="L623" s="18"/>
      <c r="M623" s="19"/>
      <c r="N623" s="12"/>
      <c r="O623" s="21"/>
      <c r="P623" s="21"/>
      <c r="Q623" s="12"/>
      <c r="R623" s="17"/>
      <c r="S623" s="18"/>
      <c r="T623" s="18"/>
      <c r="U623" s="19"/>
      <c r="V623" s="12"/>
      <c r="W623" s="21"/>
      <c r="X623" s="21"/>
      <c r="Y623" s="12"/>
      <c r="Z623" s="17"/>
      <c r="AA623" s="18"/>
      <c r="AB623" s="18"/>
      <c r="AC623" s="19"/>
      <c r="AD623" s="12"/>
      <c r="AE623" s="21"/>
      <c r="AF623" s="21"/>
      <c r="AG623" s="12"/>
      <c r="AH623" s="17"/>
      <c r="AI623" s="18"/>
      <c r="AJ623" s="18"/>
      <c r="AK623" s="19"/>
      <c r="AL623" s="12"/>
      <c r="AM623" s="21"/>
      <c r="AN623" s="21"/>
      <c r="AO623" s="12"/>
      <c r="AP623" s="17"/>
      <c r="AQ623" s="18"/>
      <c r="AR623" s="18"/>
      <c r="AS623" s="19"/>
      <c r="AT623" s="12"/>
      <c r="AU623" s="21"/>
      <c r="AV623" s="21"/>
      <c r="AW623" s="12"/>
      <c r="AX623" s="17"/>
      <c r="AY623" s="18"/>
      <c r="AZ623" s="18"/>
      <c r="BA623" s="19"/>
      <c r="BB623" s="12"/>
      <c r="BC623" s="21"/>
      <c r="BD623" s="21"/>
      <c r="BE623" s="12"/>
      <c r="BF623" s="17"/>
      <c r="BG623" s="18"/>
      <c r="BH623" s="18"/>
      <c r="BI623" s="19"/>
      <c r="BJ623" s="12"/>
      <c r="BK623" s="21"/>
      <c r="BL623" s="21"/>
      <c r="BM623" s="12"/>
      <c r="BN623" s="17"/>
      <c r="BO623" s="18"/>
      <c r="BP623" s="18"/>
      <c r="BQ623" s="19"/>
      <c r="BR623" s="12"/>
      <c r="BS623" s="21"/>
      <c r="BT623" s="21"/>
      <c r="BU623" s="12"/>
      <c r="BV623" s="17"/>
      <c r="BW623" s="18"/>
      <c r="BX623" s="18"/>
      <c r="BY623" s="19"/>
      <c r="BZ623" s="12"/>
      <c r="CA623" s="21"/>
      <c r="CB623" s="21"/>
      <c r="CC623" s="12"/>
      <c r="CD623" s="17"/>
      <c r="CE623" s="18"/>
      <c r="CF623" s="18"/>
      <c r="CG623" s="19"/>
      <c r="CH623" s="12"/>
      <c r="CI623" s="21"/>
      <c r="CJ623" s="21"/>
      <c r="CK623" s="12"/>
      <c r="CL623" s="17"/>
      <c r="CM623" s="18"/>
      <c r="CN623" s="18"/>
      <c r="CO623" s="19"/>
      <c r="CP623" s="12"/>
      <c r="CQ623" s="21"/>
      <c r="CR623" s="21"/>
      <c r="CS623" s="12"/>
      <c r="CT623" s="17"/>
      <c r="CU623" s="18"/>
      <c r="CV623" s="18"/>
      <c r="CW623" s="19"/>
      <c r="CX623" s="12"/>
      <c r="CY623" s="21"/>
      <c r="CZ623" s="21"/>
      <c r="DA623" s="12"/>
      <c r="DB623" s="17"/>
      <c r="DC623" s="18"/>
      <c r="DD623" s="18"/>
      <c r="DE623" s="19"/>
      <c r="DF623" s="12"/>
      <c r="DG623" s="21"/>
      <c r="DH623" s="21"/>
      <c r="DI623" s="12"/>
      <c r="DJ623" s="17"/>
      <c r="DK623" s="18"/>
      <c r="DL623" s="18"/>
      <c r="DM623" s="19"/>
      <c r="DN623" s="12"/>
      <c r="DO623" s="21"/>
      <c r="DP623" s="21"/>
      <c r="DQ623" s="12"/>
      <c r="DR623" s="17"/>
      <c r="DS623" s="18"/>
      <c r="DT623" s="18"/>
      <c r="DU623" s="19"/>
      <c r="DV623" s="12"/>
      <c r="DW623" s="21"/>
      <c r="DX623" s="21"/>
      <c r="DY623" s="12"/>
      <c r="DZ623" s="17"/>
      <c r="EA623" s="18"/>
      <c r="EB623" s="18"/>
      <c r="EC623" s="19"/>
      <c r="ED623" s="12"/>
      <c r="EE623" s="21"/>
      <c r="EF623" s="21"/>
      <c r="EG623" s="12"/>
      <c r="EH623" s="17"/>
      <c r="EI623" s="18"/>
      <c r="EJ623" s="18"/>
      <c r="EK623" s="19"/>
      <c r="EL623" s="12"/>
      <c r="EM623" s="21"/>
      <c r="EN623" s="21"/>
      <c r="EO623" s="12"/>
      <c r="EP623" s="17"/>
      <c r="EQ623" s="18"/>
      <c r="ER623" s="18"/>
      <c r="ES623" s="19"/>
      <c r="ET623" s="12"/>
      <c r="EU623" s="21"/>
      <c r="EV623" s="21"/>
      <c r="EW623" s="12"/>
      <c r="EX623" s="17"/>
      <c r="EY623" s="18"/>
      <c r="EZ623" s="18"/>
      <c r="FA623" s="19"/>
      <c r="FB623" s="12"/>
      <c r="FC623" s="21"/>
      <c r="FD623" s="21"/>
      <c r="FE623" s="12"/>
      <c r="FF623" s="17"/>
      <c r="FG623" s="18"/>
      <c r="FH623" s="18"/>
      <c r="FI623" s="19"/>
      <c r="FJ623" s="12"/>
      <c r="FK623" s="21"/>
      <c r="FL623" s="21"/>
      <c r="FM623" s="12"/>
      <c r="FN623" s="17"/>
      <c r="FO623" s="18"/>
      <c r="FP623" s="18"/>
      <c r="FQ623" s="19"/>
      <c r="FR623" s="12"/>
      <c r="FS623" s="21"/>
      <c r="FT623" s="21"/>
      <c r="FU623" s="12"/>
      <c r="FV623" s="17"/>
      <c r="FW623" s="18"/>
      <c r="FX623" s="18"/>
      <c r="FY623" s="19"/>
      <c r="FZ623" s="12"/>
      <c r="GA623" s="21"/>
      <c r="GB623" s="21"/>
      <c r="GC623" s="12"/>
      <c r="GD623" s="17"/>
      <c r="GE623" s="18"/>
      <c r="GF623" s="18"/>
      <c r="GG623" s="19"/>
      <c r="GH623" s="12"/>
      <c r="GI623" s="21"/>
      <c r="GJ623" s="21"/>
      <c r="GK623" s="12"/>
      <c r="GL623" s="17"/>
      <c r="GM623" s="18"/>
      <c r="GN623" s="18"/>
      <c r="GO623" s="19"/>
      <c r="GP623" s="12"/>
      <c r="GQ623" s="21"/>
      <c r="GR623" s="21"/>
      <c r="GS623" s="12"/>
      <c r="GT623" s="17"/>
      <c r="GU623" s="18"/>
      <c r="GV623" s="18"/>
      <c r="GW623" s="19"/>
      <c r="GX623" s="12"/>
      <c r="GY623" s="21"/>
      <c r="GZ623" s="21"/>
      <c r="HA623" s="12"/>
      <c r="HB623" s="17"/>
      <c r="HC623" s="18"/>
      <c r="HD623" s="18"/>
      <c r="HE623" s="19"/>
      <c r="HF623" s="12"/>
      <c r="HG623" s="21"/>
      <c r="HH623" s="21"/>
      <c r="HI623" s="12"/>
      <c r="HJ623" s="17"/>
      <c r="HK623" s="18"/>
      <c r="HL623" s="18"/>
      <c r="HM623" s="19"/>
      <c r="HN623" s="12"/>
      <c r="HO623" s="21"/>
      <c r="HP623" s="21"/>
      <c r="HQ623" s="12"/>
      <c r="HR623" s="17"/>
      <c r="HS623" s="18"/>
      <c r="HT623" s="18"/>
      <c r="HU623" s="19"/>
      <c r="HV623" s="12"/>
      <c r="HW623" s="21"/>
      <c r="HX623" s="21"/>
      <c r="HY623" s="12"/>
      <c r="HZ623" s="17"/>
      <c r="IA623" s="18"/>
      <c r="IB623" s="18"/>
      <c r="IC623" s="19"/>
      <c r="ID623" s="12"/>
      <c r="IE623" s="21"/>
      <c r="IF623" s="21"/>
      <c r="IG623" s="12"/>
      <c r="IH623" s="17"/>
      <c r="II623" s="18"/>
      <c r="IJ623" s="18"/>
      <c r="IK623" s="19"/>
      <c r="IL623" s="12"/>
      <c r="IM623" s="21"/>
      <c r="IN623" s="21"/>
      <c r="IO623" s="12"/>
      <c r="IP623" s="17"/>
      <c r="IQ623" s="18"/>
      <c r="IR623" s="18"/>
      <c r="IS623" s="19"/>
      <c r="IT623" s="12"/>
      <c r="IU623" s="21"/>
      <c r="IV623" s="21"/>
    </row>
    <row r="624" spans="1:256" ht="13.5">
      <c r="A624" s="68"/>
      <c r="B624" s="17"/>
      <c r="C624" s="22"/>
      <c r="D624" s="22"/>
      <c r="E624" s="19"/>
      <c r="G624" s="21"/>
      <c r="I624" s="49"/>
      <c r="J624" s="17"/>
      <c r="K624" s="18"/>
      <c r="L624" s="18"/>
      <c r="M624" s="19"/>
      <c r="N624" s="12"/>
      <c r="O624" s="21"/>
      <c r="P624" s="21"/>
      <c r="Q624" s="12"/>
      <c r="R624" s="17"/>
      <c r="S624" s="18"/>
      <c r="T624" s="18"/>
      <c r="U624" s="19"/>
      <c r="V624" s="12"/>
      <c r="W624" s="21"/>
      <c r="X624" s="21"/>
      <c r="Y624" s="12"/>
      <c r="Z624" s="17"/>
      <c r="AA624" s="18"/>
      <c r="AB624" s="18"/>
      <c r="AC624" s="19"/>
      <c r="AD624" s="12"/>
      <c r="AE624" s="21"/>
      <c r="AF624" s="21"/>
      <c r="AG624" s="12"/>
      <c r="AH624" s="17"/>
      <c r="AI624" s="18"/>
      <c r="AJ624" s="18"/>
      <c r="AK624" s="19"/>
      <c r="AL624" s="12"/>
      <c r="AM624" s="21"/>
      <c r="AN624" s="21"/>
      <c r="AO624" s="12"/>
      <c r="AP624" s="17"/>
      <c r="AQ624" s="18"/>
      <c r="AR624" s="18"/>
      <c r="AS624" s="19"/>
      <c r="AT624" s="12"/>
      <c r="AU624" s="21"/>
      <c r="AV624" s="21"/>
      <c r="AW624" s="12"/>
      <c r="AX624" s="17"/>
      <c r="AY624" s="18"/>
      <c r="AZ624" s="18"/>
      <c r="BA624" s="19"/>
      <c r="BB624" s="12"/>
      <c r="BC624" s="21"/>
      <c r="BD624" s="21"/>
      <c r="BE624" s="12"/>
      <c r="BF624" s="17"/>
      <c r="BG624" s="18"/>
      <c r="BH624" s="18"/>
      <c r="BI624" s="19"/>
      <c r="BJ624" s="12"/>
      <c r="BK624" s="21"/>
      <c r="BL624" s="21"/>
      <c r="BM624" s="12"/>
      <c r="BN624" s="17"/>
      <c r="BO624" s="18"/>
      <c r="BP624" s="18"/>
      <c r="BQ624" s="19"/>
      <c r="BR624" s="12"/>
      <c r="BS624" s="21"/>
      <c r="BT624" s="21"/>
      <c r="BU624" s="12"/>
      <c r="BV624" s="17"/>
      <c r="BW624" s="18"/>
      <c r="BX624" s="18"/>
      <c r="BY624" s="19"/>
      <c r="BZ624" s="12"/>
      <c r="CA624" s="21"/>
      <c r="CB624" s="21"/>
      <c r="CC624" s="12"/>
      <c r="CD624" s="17"/>
      <c r="CE624" s="18"/>
      <c r="CF624" s="18"/>
      <c r="CG624" s="19"/>
      <c r="CH624" s="12"/>
      <c r="CI624" s="21"/>
      <c r="CJ624" s="21"/>
      <c r="CK624" s="12"/>
      <c r="CL624" s="17"/>
      <c r="CM624" s="18"/>
      <c r="CN624" s="18"/>
      <c r="CO624" s="19"/>
      <c r="CP624" s="12"/>
      <c r="CQ624" s="21"/>
      <c r="CR624" s="21"/>
      <c r="CS624" s="12"/>
      <c r="CT624" s="17"/>
      <c r="CU624" s="18"/>
      <c r="CV624" s="18"/>
      <c r="CW624" s="19"/>
      <c r="CX624" s="12"/>
      <c r="CY624" s="21"/>
      <c r="CZ624" s="21"/>
      <c r="DA624" s="12"/>
      <c r="DB624" s="17"/>
      <c r="DC624" s="18"/>
      <c r="DD624" s="18"/>
      <c r="DE624" s="19"/>
      <c r="DF624" s="12"/>
      <c r="DG624" s="21"/>
      <c r="DH624" s="21"/>
      <c r="DI624" s="12"/>
      <c r="DJ624" s="17"/>
      <c r="DK624" s="18"/>
      <c r="DL624" s="18"/>
      <c r="DM624" s="19"/>
      <c r="DN624" s="12"/>
      <c r="DO624" s="21"/>
      <c r="DP624" s="21"/>
      <c r="DQ624" s="12"/>
      <c r="DR624" s="17"/>
      <c r="DS624" s="18"/>
      <c r="DT624" s="18"/>
      <c r="DU624" s="19"/>
      <c r="DV624" s="12"/>
      <c r="DW624" s="21"/>
      <c r="DX624" s="21"/>
      <c r="DY624" s="12"/>
      <c r="DZ624" s="17"/>
      <c r="EA624" s="18"/>
      <c r="EB624" s="18"/>
      <c r="EC624" s="19"/>
      <c r="ED624" s="12"/>
      <c r="EE624" s="21"/>
      <c r="EF624" s="21"/>
      <c r="EG624" s="12"/>
      <c r="EH624" s="17"/>
      <c r="EI624" s="18"/>
      <c r="EJ624" s="18"/>
      <c r="EK624" s="19"/>
      <c r="EL624" s="12"/>
      <c r="EM624" s="21"/>
      <c r="EN624" s="21"/>
      <c r="EO624" s="12"/>
      <c r="EP624" s="17"/>
      <c r="EQ624" s="18"/>
      <c r="ER624" s="18"/>
      <c r="ES624" s="19"/>
      <c r="ET624" s="12"/>
      <c r="EU624" s="21"/>
      <c r="EV624" s="21"/>
      <c r="EW624" s="12"/>
      <c r="EX624" s="17"/>
      <c r="EY624" s="18"/>
      <c r="EZ624" s="18"/>
      <c r="FA624" s="19"/>
      <c r="FB624" s="12"/>
      <c r="FC624" s="21"/>
      <c r="FD624" s="21"/>
      <c r="FE624" s="12"/>
      <c r="FF624" s="17"/>
      <c r="FG624" s="18"/>
      <c r="FH624" s="18"/>
      <c r="FI624" s="19"/>
      <c r="FJ624" s="12"/>
      <c r="FK624" s="21"/>
      <c r="FL624" s="21"/>
      <c r="FM624" s="12"/>
      <c r="FN624" s="17"/>
      <c r="FO624" s="18"/>
      <c r="FP624" s="18"/>
      <c r="FQ624" s="19"/>
      <c r="FR624" s="12"/>
      <c r="FS624" s="21"/>
      <c r="FT624" s="21"/>
      <c r="FU624" s="12"/>
      <c r="FV624" s="17"/>
      <c r="FW624" s="18"/>
      <c r="FX624" s="18"/>
      <c r="FY624" s="19"/>
      <c r="FZ624" s="12"/>
      <c r="GA624" s="21"/>
      <c r="GB624" s="21"/>
      <c r="GC624" s="12"/>
      <c r="GD624" s="17"/>
      <c r="GE624" s="18"/>
      <c r="GF624" s="18"/>
      <c r="GG624" s="19"/>
      <c r="GH624" s="12"/>
      <c r="GI624" s="21"/>
      <c r="GJ624" s="21"/>
      <c r="GK624" s="12"/>
      <c r="GL624" s="17"/>
      <c r="GM624" s="18"/>
      <c r="GN624" s="18"/>
      <c r="GO624" s="19"/>
      <c r="GP624" s="12"/>
      <c r="GQ624" s="21"/>
      <c r="GR624" s="21"/>
      <c r="GS624" s="12"/>
      <c r="GT624" s="17"/>
      <c r="GU624" s="18"/>
      <c r="GV624" s="18"/>
      <c r="GW624" s="19"/>
      <c r="GX624" s="12"/>
      <c r="GY624" s="21"/>
      <c r="GZ624" s="21"/>
      <c r="HA624" s="12"/>
      <c r="HB624" s="17"/>
      <c r="HC624" s="18"/>
      <c r="HD624" s="18"/>
      <c r="HE624" s="19"/>
      <c r="HF624" s="12"/>
      <c r="HG624" s="21"/>
      <c r="HH624" s="21"/>
      <c r="HI624" s="12"/>
      <c r="HJ624" s="17"/>
      <c r="HK624" s="18"/>
      <c r="HL624" s="18"/>
      <c r="HM624" s="19"/>
      <c r="HN624" s="12"/>
      <c r="HO624" s="21"/>
      <c r="HP624" s="21"/>
      <c r="HQ624" s="12"/>
      <c r="HR624" s="17"/>
      <c r="HS624" s="18"/>
      <c r="HT624" s="18"/>
      <c r="HU624" s="19"/>
      <c r="HV624" s="12"/>
      <c r="HW624" s="21"/>
      <c r="HX624" s="21"/>
      <c r="HY624" s="12"/>
      <c r="HZ624" s="17"/>
      <c r="IA624" s="18"/>
      <c r="IB624" s="18"/>
      <c r="IC624" s="19"/>
      <c r="ID624" s="12"/>
      <c r="IE624" s="21"/>
      <c r="IF624" s="21"/>
      <c r="IG624" s="12"/>
      <c r="IH624" s="17"/>
      <c r="II624" s="18"/>
      <c r="IJ624" s="18"/>
      <c r="IK624" s="19"/>
      <c r="IL624" s="12"/>
      <c r="IM624" s="21"/>
      <c r="IN624" s="21"/>
      <c r="IO624" s="12"/>
      <c r="IP624" s="17"/>
      <c r="IQ624" s="18"/>
      <c r="IR624" s="18"/>
      <c r="IS624" s="19"/>
      <c r="IT624" s="12"/>
      <c r="IU624" s="21"/>
      <c r="IV624" s="21"/>
    </row>
    <row r="625" spans="1:256" ht="13.5">
      <c r="A625" s="68"/>
      <c r="E625" s="68"/>
      <c r="F625" s="1"/>
      <c r="G625" s="21"/>
      <c r="I625" s="49"/>
      <c r="J625" s="17"/>
      <c r="K625" s="18"/>
      <c r="L625" s="18"/>
      <c r="M625" s="19"/>
      <c r="N625" s="12"/>
      <c r="O625" s="21"/>
      <c r="P625" s="21"/>
      <c r="Q625" s="12"/>
      <c r="R625" s="17"/>
      <c r="S625" s="18"/>
      <c r="T625" s="18"/>
      <c r="U625" s="19"/>
      <c r="V625" s="12"/>
      <c r="W625" s="21"/>
      <c r="X625" s="21"/>
      <c r="Y625" s="12"/>
      <c r="Z625" s="17"/>
      <c r="AA625" s="18"/>
      <c r="AB625" s="18"/>
      <c r="AC625" s="19"/>
      <c r="AD625" s="12"/>
      <c r="AE625" s="21"/>
      <c r="AF625" s="21"/>
      <c r="AG625" s="12"/>
      <c r="AH625" s="17"/>
      <c r="AI625" s="18"/>
      <c r="AJ625" s="18"/>
      <c r="AK625" s="19"/>
      <c r="AL625" s="12"/>
      <c r="AM625" s="21"/>
      <c r="AN625" s="21"/>
      <c r="AO625" s="12"/>
      <c r="AP625" s="17"/>
      <c r="AQ625" s="18"/>
      <c r="AR625" s="18"/>
      <c r="AS625" s="19"/>
      <c r="AT625" s="12"/>
      <c r="AU625" s="21"/>
      <c r="AV625" s="21"/>
      <c r="AW625" s="12"/>
      <c r="AX625" s="17"/>
      <c r="AY625" s="18"/>
      <c r="AZ625" s="18"/>
      <c r="BA625" s="19"/>
      <c r="BB625" s="12"/>
      <c r="BC625" s="21"/>
      <c r="BD625" s="21"/>
      <c r="BE625" s="12"/>
      <c r="BF625" s="17"/>
      <c r="BG625" s="18"/>
      <c r="BH625" s="18"/>
      <c r="BI625" s="19"/>
      <c r="BJ625" s="12"/>
      <c r="BK625" s="21"/>
      <c r="BL625" s="21"/>
      <c r="BM625" s="12"/>
      <c r="BN625" s="17"/>
      <c r="BO625" s="18"/>
      <c r="BP625" s="18"/>
      <c r="BQ625" s="19"/>
      <c r="BR625" s="12"/>
      <c r="BS625" s="21"/>
      <c r="BT625" s="21"/>
      <c r="BU625" s="12"/>
      <c r="BV625" s="17"/>
      <c r="BW625" s="18"/>
      <c r="BX625" s="18"/>
      <c r="BY625" s="19"/>
      <c r="BZ625" s="12"/>
      <c r="CA625" s="21"/>
      <c r="CB625" s="21"/>
      <c r="CC625" s="12"/>
      <c r="CD625" s="17"/>
      <c r="CE625" s="18"/>
      <c r="CF625" s="18"/>
      <c r="CG625" s="19"/>
      <c r="CH625" s="12"/>
      <c r="CI625" s="21"/>
      <c r="CJ625" s="21"/>
      <c r="CK625" s="12"/>
      <c r="CL625" s="17"/>
      <c r="CM625" s="18"/>
      <c r="CN625" s="18"/>
      <c r="CO625" s="19"/>
      <c r="CP625" s="12"/>
      <c r="CQ625" s="21"/>
      <c r="CR625" s="21"/>
      <c r="CS625" s="12"/>
      <c r="CT625" s="17"/>
      <c r="CU625" s="18"/>
      <c r="CV625" s="18"/>
      <c r="CW625" s="19"/>
      <c r="CX625" s="12"/>
      <c r="CY625" s="21"/>
      <c r="CZ625" s="21"/>
      <c r="DA625" s="12"/>
      <c r="DB625" s="17"/>
      <c r="DC625" s="18"/>
      <c r="DD625" s="18"/>
      <c r="DE625" s="19"/>
      <c r="DF625" s="12"/>
      <c r="DG625" s="21"/>
      <c r="DH625" s="21"/>
      <c r="DI625" s="12"/>
      <c r="DJ625" s="17"/>
      <c r="DK625" s="18"/>
      <c r="DL625" s="18"/>
      <c r="DM625" s="19"/>
      <c r="DN625" s="12"/>
      <c r="DO625" s="21"/>
      <c r="DP625" s="21"/>
      <c r="DQ625" s="12"/>
      <c r="DR625" s="17"/>
      <c r="DS625" s="18"/>
      <c r="DT625" s="18"/>
      <c r="DU625" s="19"/>
      <c r="DV625" s="12"/>
      <c r="DW625" s="21"/>
      <c r="DX625" s="21"/>
      <c r="DY625" s="12"/>
      <c r="DZ625" s="17"/>
      <c r="EA625" s="18"/>
      <c r="EB625" s="18"/>
      <c r="EC625" s="19"/>
      <c r="ED625" s="12"/>
      <c r="EE625" s="21"/>
      <c r="EF625" s="21"/>
      <c r="EG625" s="12"/>
      <c r="EH625" s="17"/>
      <c r="EI625" s="18"/>
      <c r="EJ625" s="18"/>
      <c r="EK625" s="19"/>
      <c r="EL625" s="12"/>
      <c r="EM625" s="21"/>
      <c r="EN625" s="21"/>
      <c r="EO625" s="12"/>
      <c r="EP625" s="17"/>
      <c r="EQ625" s="18"/>
      <c r="ER625" s="18"/>
      <c r="ES625" s="19"/>
      <c r="ET625" s="12"/>
      <c r="EU625" s="21"/>
      <c r="EV625" s="21"/>
      <c r="EW625" s="12"/>
      <c r="EX625" s="17"/>
      <c r="EY625" s="18"/>
      <c r="EZ625" s="18"/>
      <c r="FA625" s="19"/>
      <c r="FB625" s="12"/>
      <c r="FC625" s="21"/>
      <c r="FD625" s="21"/>
      <c r="FE625" s="12"/>
      <c r="FF625" s="17"/>
      <c r="FG625" s="18"/>
      <c r="FH625" s="18"/>
      <c r="FI625" s="19"/>
      <c r="FJ625" s="12"/>
      <c r="FK625" s="21"/>
      <c r="FL625" s="21"/>
      <c r="FM625" s="12"/>
      <c r="FN625" s="17"/>
      <c r="FO625" s="18"/>
      <c r="FP625" s="18"/>
      <c r="FQ625" s="19"/>
      <c r="FR625" s="12"/>
      <c r="FS625" s="21"/>
      <c r="FT625" s="21"/>
      <c r="FU625" s="12"/>
      <c r="FV625" s="17"/>
      <c r="FW625" s="18"/>
      <c r="FX625" s="18"/>
      <c r="FY625" s="19"/>
      <c r="FZ625" s="12"/>
      <c r="GA625" s="21"/>
      <c r="GB625" s="21"/>
      <c r="GC625" s="12"/>
      <c r="GD625" s="17"/>
      <c r="GE625" s="18"/>
      <c r="GF625" s="18"/>
      <c r="GG625" s="19"/>
      <c r="GH625" s="12"/>
      <c r="GI625" s="21"/>
      <c r="GJ625" s="21"/>
      <c r="GK625" s="12"/>
      <c r="GL625" s="17"/>
      <c r="GM625" s="18"/>
      <c r="GN625" s="18"/>
      <c r="GO625" s="19"/>
      <c r="GP625" s="12"/>
      <c r="GQ625" s="21"/>
      <c r="GR625" s="21"/>
      <c r="GS625" s="12"/>
      <c r="GT625" s="17"/>
      <c r="GU625" s="18"/>
      <c r="GV625" s="18"/>
      <c r="GW625" s="19"/>
      <c r="GX625" s="12"/>
      <c r="GY625" s="21"/>
      <c r="GZ625" s="21"/>
      <c r="HA625" s="12"/>
      <c r="HB625" s="17"/>
      <c r="HC625" s="18"/>
      <c r="HD625" s="18"/>
      <c r="HE625" s="19"/>
      <c r="HF625" s="12"/>
      <c r="HG625" s="21"/>
      <c r="HH625" s="21"/>
      <c r="HI625" s="12"/>
      <c r="HJ625" s="17"/>
      <c r="HK625" s="18"/>
      <c r="HL625" s="18"/>
      <c r="HM625" s="19"/>
      <c r="HN625" s="12"/>
      <c r="HO625" s="21"/>
      <c r="HP625" s="21"/>
      <c r="HQ625" s="12"/>
      <c r="HR625" s="17"/>
      <c r="HS625" s="18"/>
      <c r="HT625" s="18"/>
      <c r="HU625" s="19"/>
      <c r="HV625" s="12"/>
      <c r="HW625" s="21"/>
      <c r="HX625" s="21"/>
      <c r="HY625" s="12"/>
      <c r="HZ625" s="17"/>
      <c r="IA625" s="18"/>
      <c r="IB625" s="18"/>
      <c r="IC625" s="19"/>
      <c r="ID625" s="12"/>
      <c r="IE625" s="21"/>
      <c r="IF625" s="21"/>
      <c r="IG625" s="12"/>
      <c r="IH625" s="17"/>
      <c r="II625" s="18"/>
      <c r="IJ625" s="18"/>
      <c r="IK625" s="19"/>
      <c r="IL625" s="12"/>
      <c r="IM625" s="21"/>
      <c r="IN625" s="21"/>
      <c r="IO625" s="12"/>
      <c r="IP625" s="17"/>
      <c r="IQ625" s="18"/>
      <c r="IR625" s="18"/>
      <c r="IS625" s="19"/>
      <c r="IT625" s="12"/>
      <c r="IU625" s="21"/>
      <c r="IV625" s="21"/>
    </row>
    <row r="626" spans="1:13" s="17" customFormat="1" ht="13.5">
      <c r="A626" s="68"/>
      <c r="C626" s="18"/>
      <c r="D626" s="18"/>
      <c r="E626" s="12"/>
      <c r="F626" s="12"/>
      <c r="G626" s="18"/>
      <c r="H626" s="4"/>
      <c r="I626" s="21"/>
      <c r="J626" s="18"/>
      <c r="M626" s="64"/>
    </row>
    <row r="627" spans="1:10" s="17" customFormat="1" ht="16.5">
      <c r="A627" s="114"/>
      <c r="B627" s="115"/>
      <c r="C627" s="115"/>
      <c r="D627" s="115"/>
      <c r="E627" s="115"/>
      <c r="F627" s="115"/>
      <c r="G627" s="115"/>
      <c r="H627" s="115"/>
      <c r="I627" s="26"/>
      <c r="J627" s="18"/>
    </row>
    <row r="628" spans="1:10" s="17" customFormat="1" ht="13.5">
      <c r="A628" s="68"/>
      <c r="B628" s="5"/>
      <c r="C628" s="13"/>
      <c r="D628" s="13"/>
      <c r="E628" s="1"/>
      <c r="F628" s="1"/>
      <c r="G628" s="13"/>
      <c r="H628" s="4"/>
      <c r="I628" s="20"/>
      <c r="J628" s="18"/>
    </row>
    <row r="629" spans="1:10" s="17" customFormat="1" ht="13.5">
      <c r="A629" s="69"/>
      <c r="B629" s="60"/>
      <c r="C629" s="61"/>
      <c r="D629" s="61"/>
      <c r="E629" s="62"/>
      <c r="F629" s="62"/>
      <c r="G629" s="63"/>
      <c r="H629" s="63"/>
      <c r="I629" s="20"/>
      <c r="J629" s="18"/>
    </row>
    <row r="630" spans="1:10" s="17" customFormat="1" ht="13.5">
      <c r="A630" s="74"/>
      <c r="B630" s="7"/>
      <c r="C630" s="3"/>
      <c r="D630" s="3"/>
      <c r="E630" s="1"/>
      <c r="F630" s="12"/>
      <c r="G630" s="4"/>
      <c r="H630" s="4"/>
      <c r="I630" s="21"/>
      <c r="J630" s="18"/>
    </row>
    <row r="631" spans="1:13" s="17" customFormat="1" ht="13.5">
      <c r="A631" s="72"/>
      <c r="B631" s="5"/>
      <c r="C631" s="3"/>
      <c r="D631" s="3"/>
      <c r="E631" s="1"/>
      <c r="F631" s="12"/>
      <c r="G631" s="4"/>
      <c r="H631" s="4"/>
      <c r="I631" s="21"/>
      <c r="J631" s="18"/>
      <c r="L631" s="64"/>
      <c r="M631" s="64"/>
    </row>
    <row r="632" spans="1:10" s="17" customFormat="1" ht="13.5">
      <c r="A632" s="72"/>
      <c r="B632" s="5"/>
      <c r="C632" s="3"/>
      <c r="D632" s="3"/>
      <c r="E632" s="1"/>
      <c r="F632" s="12"/>
      <c r="G632" s="4"/>
      <c r="H632" s="4"/>
      <c r="I632" s="21"/>
      <c r="J632" s="18"/>
    </row>
    <row r="633" spans="1:10" s="17" customFormat="1" ht="13.5">
      <c r="A633" s="72"/>
      <c r="B633" s="5"/>
      <c r="C633" s="3"/>
      <c r="D633" s="3"/>
      <c r="E633" s="1"/>
      <c r="F633" s="12"/>
      <c r="G633" s="4"/>
      <c r="H633" s="4"/>
      <c r="I633" s="21"/>
      <c r="J633" s="18"/>
    </row>
    <row r="634" spans="1:11" s="17" customFormat="1" ht="13.5">
      <c r="A634" s="72"/>
      <c r="B634" s="5"/>
      <c r="C634" s="3"/>
      <c r="D634" s="3"/>
      <c r="E634" s="1"/>
      <c r="F634" s="12"/>
      <c r="G634" s="4"/>
      <c r="H634" s="4"/>
      <c r="I634" s="21"/>
      <c r="J634" s="18"/>
      <c r="K634" s="21"/>
    </row>
    <row r="635" spans="1:10" s="17" customFormat="1" ht="13.5">
      <c r="A635" s="72"/>
      <c r="B635" s="5"/>
      <c r="C635" s="3"/>
      <c r="D635" s="3"/>
      <c r="E635" s="1"/>
      <c r="F635" s="12"/>
      <c r="G635" s="4"/>
      <c r="H635" s="4"/>
      <c r="I635" s="21"/>
      <c r="J635" s="18"/>
    </row>
    <row r="636" spans="1:10" s="17" customFormat="1" ht="13.5">
      <c r="A636" s="68"/>
      <c r="C636" s="18"/>
      <c r="D636" s="18"/>
      <c r="E636" s="12"/>
      <c r="F636" s="12"/>
      <c r="G636" s="21"/>
      <c r="H636" s="21"/>
      <c r="I636" s="21"/>
      <c r="J636" s="18"/>
    </row>
    <row r="637" spans="1:10" ht="13.5">
      <c r="A637" s="68"/>
      <c r="B637" s="17"/>
      <c r="C637" s="18"/>
      <c r="D637" s="18"/>
      <c r="E637" s="12"/>
      <c r="G637" s="21"/>
      <c r="H637" s="21"/>
      <c r="J637" s="5"/>
    </row>
    <row r="638" spans="1:10" ht="13.5">
      <c r="A638" s="68"/>
      <c r="B638" s="17"/>
      <c r="C638" s="18"/>
      <c r="D638" s="18"/>
      <c r="E638" s="12"/>
      <c r="G638" s="21"/>
      <c r="H638" s="21"/>
      <c r="J638" s="5"/>
    </row>
    <row r="639" spans="1:10" ht="13.5">
      <c r="A639" s="68"/>
      <c r="B639" s="17"/>
      <c r="C639" s="18"/>
      <c r="D639" s="18"/>
      <c r="E639" s="12"/>
      <c r="G639" s="21"/>
      <c r="H639" s="21"/>
      <c r="J639" s="5"/>
    </row>
    <row r="640" spans="1:10" ht="14.25" customHeight="1">
      <c r="A640" s="68"/>
      <c r="B640" s="17"/>
      <c r="C640" s="18"/>
      <c r="D640" s="18"/>
      <c r="E640" s="12"/>
      <c r="G640" s="21"/>
      <c r="H640" s="21"/>
      <c r="J640" s="5"/>
    </row>
    <row r="641" spans="1:10" ht="13.5">
      <c r="A641" s="68"/>
      <c r="B641" s="17"/>
      <c r="C641" s="18"/>
      <c r="D641" s="18"/>
      <c r="E641" s="12"/>
      <c r="G641" s="21"/>
      <c r="H641" s="21"/>
      <c r="J641" s="5"/>
    </row>
    <row r="642" spans="1:10" ht="13.5">
      <c r="A642" s="69"/>
      <c r="B642" s="60"/>
      <c r="C642" s="65"/>
      <c r="D642" s="65"/>
      <c r="E642" s="62"/>
      <c r="F642" s="62"/>
      <c r="G642" s="63"/>
      <c r="H642" s="63"/>
      <c r="J642" s="5"/>
    </row>
    <row r="643" spans="1:10" ht="13.5">
      <c r="A643" s="70"/>
      <c r="B643" s="26"/>
      <c r="C643" s="18"/>
      <c r="D643" s="18"/>
      <c r="E643" s="12"/>
      <c r="G643" s="21"/>
      <c r="H643" s="21"/>
      <c r="J643" s="5"/>
    </row>
    <row r="644" spans="1:10" ht="13.5">
      <c r="A644" s="68"/>
      <c r="B644" s="17"/>
      <c r="C644" s="18"/>
      <c r="D644" s="18"/>
      <c r="E644" s="12"/>
      <c r="G644" s="20"/>
      <c r="H644" s="21"/>
      <c r="J644" s="5"/>
    </row>
    <row r="645" spans="1:10" ht="13.5">
      <c r="A645" s="68"/>
      <c r="B645" s="17"/>
      <c r="C645" s="18"/>
      <c r="D645" s="18"/>
      <c r="E645" s="12"/>
      <c r="G645" s="21"/>
      <c r="H645" s="21"/>
      <c r="J645" s="5"/>
    </row>
    <row r="646" spans="1:10" ht="13.5">
      <c r="A646" s="68"/>
      <c r="B646" s="17"/>
      <c r="C646" s="18"/>
      <c r="D646" s="18"/>
      <c r="E646" s="12"/>
      <c r="G646" s="21"/>
      <c r="H646" s="21"/>
      <c r="J646" s="5"/>
    </row>
    <row r="647" spans="1:10" ht="13.5">
      <c r="A647" s="68"/>
      <c r="B647" s="17"/>
      <c r="C647" s="18"/>
      <c r="D647" s="18"/>
      <c r="E647" s="12"/>
      <c r="G647" s="20"/>
      <c r="H647" s="21"/>
      <c r="J647" s="5"/>
    </row>
    <row r="648" spans="1:10" ht="13.5">
      <c r="A648" s="68"/>
      <c r="B648" s="17"/>
      <c r="C648" s="18"/>
      <c r="D648" s="18"/>
      <c r="E648" s="12"/>
      <c r="G648" s="21"/>
      <c r="H648" s="21"/>
      <c r="J648" s="5"/>
    </row>
    <row r="649" spans="1:10" ht="13.5">
      <c r="A649" s="68"/>
      <c r="B649" s="17"/>
      <c r="C649" s="18"/>
      <c r="D649" s="18"/>
      <c r="E649" s="12"/>
      <c r="G649" s="21"/>
      <c r="H649" s="21"/>
      <c r="J649" s="5"/>
    </row>
    <row r="650" spans="1:10" s="17" customFormat="1" ht="13.5">
      <c r="A650" s="68"/>
      <c r="C650" s="18"/>
      <c r="D650" s="18"/>
      <c r="E650" s="12"/>
      <c r="F650" s="12"/>
      <c r="G650" s="21"/>
      <c r="H650" s="21"/>
      <c r="I650" s="21"/>
      <c r="J650" s="18"/>
    </row>
    <row r="651" spans="1:10" s="17" customFormat="1" ht="13.5">
      <c r="A651" s="68"/>
      <c r="C651" s="18"/>
      <c r="D651" s="18"/>
      <c r="E651" s="12"/>
      <c r="F651" s="12"/>
      <c r="G651" s="21"/>
      <c r="H651" s="21"/>
      <c r="I651" s="21"/>
      <c r="J651" s="18"/>
    </row>
    <row r="652" spans="1:10" s="17" customFormat="1" ht="13.5">
      <c r="A652" s="70"/>
      <c r="B652" s="26"/>
      <c r="C652" s="18"/>
      <c r="D652" s="18"/>
      <c r="E652" s="12"/>
      <c r="F652" s="12"/>
      <c r="G652" s="21"/>
      <c r="H652" s="21"/>
      <c r="I652" s="21"/>
      <c r="J652" s="18"/>
    </row>
    <row r="653" spans="1:10" s="17" customFormat="1" ht="13.5">
      <c r="A653" s="68"/>
      <c r="C653" s="22"/>
      <c r="D653" s="22"/>
      <c r="E653" s="12"/>
      <c r="F653" s="12"/>
      <c r="G653" s="20"/>
      <c r="H653" s="20"/>
      <c r="I653" s="21"/>
      <c r="J653" s="18"/>
    </row>
    <row r="654" spans="1:10" s="17" customFormat="1" ht="13.5">
      <c r="A654" s="68"/>
      <c r="C654" s="22"/>
      <c r="D654" s="22"/>
      <c r="E654" s="12"/>
      <c r="F654" s="12"/>
      <c r="G654" s="20"/>
      <c r="H654" s="20"/>
      <c r="I654" s="21"/>
      <c r="J654" s="18"/>
    </row>
    <row r="655" spans="1:10" s="17" customFormat="1" ht="13.5">
      <c r="A655" s="68"/>
      <c r="C655" s="22"/>
      <c r="D655" s="22"/>
      <c r="E655" s="12"/>
      <c r="F655" s="12"/>
      <c r="G655" s="20"/>
      <c r="H655" s="20"/>
      <c r="I655" s="21"/>
      <c r="J655" s="18"/>
    </row>
    <row r="656" spans="1:10" s="17" customFormat="1" ht="13.5">
      <c r="A656" s="68"/>
      <c r="C656" s="22"/>
      <c r="D656" s="22"/>
      <c r="E656" s="12"/>
      <c r="F656" s="12"/>
      <c r="G656" s="20"/>
      <c r="H656" s="20"/>
      <c r="I656" s="21"/>
      <c r="J656" s="18"/>
    </row>
    <row r="657" spans="1:10" s="17" customFormat="1" ht="13.5">
      <c r="A657" s="68"/>
      <c r="B657" s="54"/>
      <c r="C657" s="22"/>
      <c r="D657" s="22"/>
      <c r="E657" s="12"/>
      <c r="F657" s="12"/>
      <c r="I657" s="21"/>
      <c r="J657" s="18"/>
    </row>
    <row r="658" spans="1:10" s="17" customFormat="1" ht="13.5">
      <c r="A658" s="68"/>
      <c r="C658" s="22"/>
      <c r="D658" s="22"/>
      <c r="E658" s="12"/>
      <c r="F658" s="12"/>
      <c r="J658" s="18"/>
    </row>
    <row r="659" spans="1:10" s="17" customFormat="1" ht="13.5">
      <c r="A659" s="68"/>
      <c r="C659" s="18"/>
      <c r="D659" s="18"/>
      <c r="E659" s="12"/>
      <c r="F659" s="12"/>
      <c r="G659" s="20"/>
      <c r="H659" s="20"/>
      <c r="J659" s="18"/>
    </row>
    <row r="660" spans="1:15" s="17" customFormat="1" ht="13.5">
      <c r="A660" s="68"/>
      <c r="C660" s="22"/>
      <c r="D660" s="22"/>
      <c r="E660" s="12"/>
      <c r="F660" s="12"/>
      <c r="G660" s="20"/>
      <c r="H660" s="20"/>
      <c r="I660" s="23"/>
      <c r="J660" s="22"/>
      <c r="N660" s="23"/>
      <c r="O660" s="23"/>
    </row>
    <row r="661" spans="1:15" s="17" customFormat="1" ht="13.5">
      <c r="A661" s="68"/>
      <c r="B661" s="46"/>
      <c r="C661" s="18"/>
      <c r="D661" s="18"/>
      <c r="E661" s="12"/>
      <c r="F661" s="12"/>
      <c r="G661" s="20"/>
      <c r="H661" s="20"/>
      <c r="I661" s="23"/>
      <c r="J661" s="22"/>
      <c r="N661" s="23"/>
      <c r="O661" s="23"/>
    </row>
    <row r="662" spans="1:15" s="17" customFormat="1" ht="13.5">
      <c r="A662" s="68"/>
      <c r="B662" s="46"/>
      <c r="C662" s="18"/>
      <c r="D662" s="18"/>
      <c r="E662" s="12"/>
      <c r="F662" s="12"/>
      <c r="G662" s="20"/>
      <c r="H662" s="20"/>
      <c r="I662" s="23"/>
      <c r="J662" s="22"/>
      <c r="N662" s="23"/>
      <c r="O662" s="23"/>
    </row>
    <row r="663" spans="1:8" ht="13.5">
      <c r="A663" s="68"/>
      <c r="B663" s="46"/>
      <c r="C663" s="18"/>
      <c r="D663" s="18"/>
      <c r="E663" s="12"/>
      <c r="G663" s="17"/>
      <c r="H663" s="17"/>
    </row>
    <row r="664" spans="1:8" ht="13.5">
      <c r="A664" s="68"/>
      <c r="B664" s="47"/>
      <c r="C664" s="18"/>
      <c r="D664" s="18"/>
      <c r="E664" s="12"/>
      <c r="G664" s="20"/>
      <c r="H664" s="20"/>
    </row>
    <row r="665" spans="1:8" ht="13.5">
      <c r="A665" s="68"/>
      <c r="B665" s="17"/>
      <c r="C665" s="18"/>
      <c r="D665" s="18"/>
      <c r="E665" s="12"/>
      <c r="G665" s="17"/>
      <c r="H665" s="17"/>
    </row>
    <row r="666" spans="1:8" ht="13.5">
      <c r="A666" s="68"/>
      <c r="B666" s="48"/>
      <c r="C666" s="18"/>
      <c r="D666" s="18"/>
      <c r="E666" s="12"/>
      <c r="G666" s="20"/>
      <c r="H666" s="20"/>
    </row>
    <row r="667" spans="1:8" ht="13.5">
      <c r="A667" s="68"/>
      <c r="B667" s="46"/>
      <c r="C667" s="18"/>
      <c r="D667" s="18"/>
      <c r="E667" s="12"/>
      <c r="G667" s="20"/>
      <c r="H667" s="20"/>
    </row>
    <row r="668" spans="7:8" ht="13.5">
      <c r="G668" s="8"/>
      <c r="H668" s="8"/>
    </row>
    <row r="669" spans="7:9" ht="13.5">
      <c r="G669" s="8"/>
      <c r="H669" s="8"/>
      <c r="I669" s="50"/>
    </row>
    <row r="670" spans="7:8" ht="13.5">
      <c r="G670" s="8"/>
      <c r="H670" s="8"/>
    </row>
    <row r="671" spans="1:6" ht="13.5">
      <c r="A671" s="68"/>
      <c r="C671" s="13"/>
      <c r="D671" s="13"/>
      <c r="F671" s="1"/>
    </row>
    <row r="672" spans="1:6" ht="13.5">
      <c r="A672" s="68"/>
      <c r="C672" s="13"/>
      <c r="D672" s="13"/>
      <c r="F672" s="1"/>
    </row>
    <row r="673" spans="1:6" ht="13.5">
      <c r="A673" s="68"/>
      <c r="C673" s="13"/>
      <c r="D673" s="13"/>
      <c r="F673" s="1"/>
    </row>
    <row r="674" spans="7:8" ht="13.5">
      <c r="G674" s="8"/>
      <c r="H674" s="8"/>
    </row>
    <row r="675" ht="13.5">
      <c r="H675" s="21"/>
    </row>
    <row r="676" spans="1:8" ht="13.5">
      <c r="A676" s="68"/>
      <c r="B676" s="17"/>
      <c r="C676" s="18"/>
      <c r="D676" s="18"/>
      <c r="E676" s="12"/>
      <c r="G676" s="20"/>
      <c r="H676" s="21"/>
    </row>
    <row r="677" spans="1:8" ht="13.5">
      <c r="A677" s="68"/>
      <c r="B677" s="17"/>
      <c r="C677" s="18"/>
      <c r="D677" s="18"/>
      <c r="E677" s="12"/>
      <c r="G677" s="21"/>
      <c r="H677" s="21"/>
    </row>
    <row r="678" spans="1:8" ht="13.5">
      <c r="A678" s="69"/>
      <c r="B678" s="60"/>
      <c r="C678" s="65"/>
      <c r="D678" s="65"/>
      <c r="E678" s="62"/>
      <c r="F678" s="62"/>
      <c r="G678" s="63"/>
      <c r="H678" s="63"/>
    </row>
    <row r="679" spans="1:8" ht="13.5">
      <c r="A679" s="68"/>
      <c r="B679" s="17"/>
      <c r="C679" s="18"/>
      <c r="D679" s="18"/>
      <c r="E679" s="12"/>
      <c r="G679" s="21"/>
      <c r="H679" s="21"/>
    </row>
    <row r="680" spans="1:8" ht="13.5">
      <c r="A680" s="68"/>
      <c r="B680" s="17"/>
      <c r="C680" s="18"/>
      <c r="D680" s="18"/>
      <c r="E680" s="12"/>
      <c r="G680" s="21"/>
      <c r="H680" s="21"/>
    </row>
    <row r="681" spans="1:10" s="17" customFormat="1" ht="13.5">
      <c r="A681" s="68"/>
      <c r="C681" s="18"/>
      <c r="D681" s="18"/>
      <c r="E681" s="12"/>
      <c r="F681" s="12"/>
      <c r="G681" s="21"/>
      <c r="H681" s="21"/>
      <c r="J681" s="18"/>
    </row>
    <row r="682" spans="1:10" s="17" customFormat="1" ht="13.5">
      <c r="A682" s="68"/>
      <c r="C682" s="18"/>
      <c r="D682" s="18"/>
      <c r="E682" s="12"/>
      <c r="F682" s="12"/>
      <c r="G682" s="21"/>
      <c r="H682" s="21"/>
      <c r="J682" s="18"/>
    </row>
    <row r="683" spans="1:10" s="17" customFormat="1" ht="13.5">
      <c r="A683" s="72"/>
      <c r="B683" s="5"/>
      <c r="C683" s="3"/>
      <c r="D683" s="3"/>
      <c r="E683" s="1"/>
      <c r="F683" s="12"/>
      <c r="G683" s="4"/>
      <c r="H683" s="4"/>
      <c r="I683" s="77"/>
      <c r="J683" s="18"/>
    </row>
    <row r="684" spans="1:10" s="17" customFormat="1" ht="13.5">
      <c r="A684" s="72"/>
      <c r="B684" s="5"/>
      <c r="C684" s="3"/>
      <c r="D684" s="3"/>
      <c r="E684" s="1"/>
      <c r="F684" s="12"/>
      <c r="G684" s="4"/>
      <c r="H684" s="4"/>
      <c r="J684" s="18"/>
    </row>
    <row r="685" spans="1:10" s="17" customFormat="1" ht="13.5">
      <c r="A685" s="68"/>
      <c r="C685" s="18"/>
      <c r="D685" s="18"/>
      <c r="E685" s="12"/>
      <c r="F685" s="12"/>
      <c r="G685" s="21"/>
      <c r="H685" s="21"/>
      <c r="J685" s="18"/>
    </row>
    <row r="686" spans="1:10" s="17" customFormat="1" ht="13.5">
      <c r="A686" s="68"/>
      <c r="C686" s="18"/>
      <c r="D686" s="18"/>
      <c r="E686" s="12"/>
      <c r="F686" s="12"/>
      <c r="J686" s="37"/>
    </row>
    <row r="687" spans="1:10" s="17" customFormat="1" ht="13.5">
      <c r="A687" s="68"/>
      <c r="C687" s="18"/>
      <c r="D687" s="18"/>
      <c r="E687" s="12"/>
      <c r="F687" s="12"/>
      <c r="G687" s="21"/>
      <c r="H687" s="21"/>
      <c r="I687" s="21"/>
      <c r="J687" s="18"/>
    </row>
    <row r="688" spans="1:10" s="17" customFormat="1" ht="13.5">
      <c r="A688" s="68"/>
      <c r="C688" s="18"/>
      <c r="D688" s="18"/>
      <c r="E688" s="12"/>
      <c r="F688" s="12"/>
      <c r="G688" s="21"/>
      <c r="H688" s="21"/>
      <c r="J688" s="18"/>
    </row>
    <row r="689" spans="1:10" s="17" customFormat="1" ht="13.5">
      <c r="A689" s="68"/>
      <c r="B689" s="5"/>
      <c r="C689" s="13"/>
      <c r="D689" s="13"/>
      <c r="E689" s="1"/>
      <c r="F689" s="1"/>
      <c r="G689" s="4"/>
      <c r="H689" s="4"/>
      <c r="J689" s="18"/>
    </row>
    <row r="690" spans="1:10" s="17" customFormat="1" ht="13.5">
      <c r="A690" s="68"/>
      <c r="B690" s="5"/>
      <c r="C690" s="13"/>
      <c r="D690" s="13"/>
      <c r="E690" s="1"/>
      <c r="F690" s="1"/>
      <c r="G690" s="5"/>
      <c r="H690" s="5"/>
      <c r="J690" s="18"/>
    </row>
    <row r="691" spans="1:10" s="17" customFormat="1" ht="13.5">
      <c r="A691" s="68"/>
      <c r="B691" s="5"/>
      <c r="C691" s="13"/>
      <c r="D691" s="13"/>
      <c r="E691" s="1"/>
      <c r="F691" s="1"/>
      <c r="G691" s="4"/>
      <c r="H691" s="4"/>
      <c r="J691" s="18"/>
    </row>
    <row r="692" spans="1:8" ht="13.5">
      <c r="A692" s="68"/>
      <c r="B692" s="17"/>
      <c r="C692" s="18"/>
      <c r="D692" s="18"/>
      <c r="E692" s="12"/>
      <c r="G692" s="21"/>
      <c r="H692" s="21"/>
    </row>
    <row r="693" ht="13.5">
      <c r="H693" s="21"/>
    </row>
    <row r="694" ht="13.5">
      <c r="H694" s="21"/>
    </row>
    <row r="695" ht="13.5">
      <c r="H695" s="21"/>
    </row>
    <row r="696" spans="1:15" ht="13.5">
      <c r="A696" s="69"/>
      <c r="B696" s="60"/>
      <c r="C696" s="65"/>
      <c r="D696" s="65"/>
      <c r="E696" s="62"/>
      <c r="F696" s="62"/>
      <c r="G696" s="63"/>
      <c r="H696" s="63"/>
      <c r="I696" s="77"/>
      <c r="J696" s="78"/>
      <c r="N696" s="5"/>
      <c r="O696" s="5"/>
    </row>
    <row r="697" spans="1:15" ht="13.5">
      <c r="A697" s="70"/>
      <c r="B697" s="26"/>
      <c r="C697" s="18"/>
      <c r="D697" s="18"/>
      <c r="E697" s="12"/>
      <c r="G697" s="21"/>
      <c r="H697" s="21"/>
      <c r="I697" s="5"/>
      <c r="N697" s="5"/>
      <c r="O697" s="5"/>
    </row>
    <row r="698" spans="1:15" ht="13.5">
      <c r="A698" s="75"/>
      <c r="B698" s="40"/>
      <c r="C698" s="18"/>
      <c r="D698" s="18"/>
      <c r="E698" s="12"/>
      <c r="G698" s="21"/>
      <c r="H698" s="21"/>
      <c r="I698" s="5"/>
      <c r="N698" s="5"/>
      <c r="O698" s="5"/>
    </row>
    <row r="699" spans="1:15" ht="13.5">
      <c r="A699" s="70"/>
      <c r="B699" s="26"/>
      <c r="C699" s="18"/>
      <c r="D699" s="18"/>
      <c r="E699" s="12"/>
      <c r="G699" s="21"/>
      <c r="H699" s="21"/>
      <c r="I699" s="5"/>
      <c r="N699" s="5"/>
      <c r="O699" s="5"/>
    </row>
    <row r="700" spans="1:15" ht="13.5">
      <c r="A700" s="68"/>
      <c r="B700" s="17"/>
      <c r="C700" s="18"/>
      <c r="D700" s="18"/>
      <c r="E700" s="12"/>
      <c r="G700" s="21"/>
      <c r="H700" s="21"/>
      <c r="I700" s="77"/>
      <c r="N700" s="5"/>
      <c r="O700" s="5"/>
    </row>
    <row r="701" spans="1:15" ht="13.5">
      <c r="A701" s="69"/>
      <c r="B701" s="60"/>
      <c r="C701" s="65"/>
      <c r="D701" s="65"/>
      <c r="E701" s="62"/>
      <c r="F701" s="62"/>
      <c r="G701" s="63"/>
      <c r="H701" s="63"/>
      <c r="I701" s="5"/>
      <c r="N701" s="5"/>
      <c r="O701" s="5"/>
    </row>
    <row r="702" spans="1:15" ht="13.5">
      <c r="A702" s="68"/>
      <c r="B702" s="17"/>
      <c r="C702" s="18"/>
      <c r="D702" s="18"/>
      <c r="E702" s="12"/>
      <c r="G702" s="21"/>
      <c r="H702" s="21"/>
      <c r="I702" s="5"/>
      <c r="N702" s="5"/>
      <c r="O702" s="5"/>
    </row>
    <row r="703" spans="9:15" ht="13.5">
      <c r="I703" s="5"/>
      <c r="N703" s="5"/>
      <c r="O703" s="5"/>
    </row>
    <row r="704" spans="9:15" ht="13.5">
      <c r="I704" s="5"/>
      <c r="N704" s="5"/>
      <c r="O704" s="5"/>
    </row>
    <row r="709" spans="1:15" s="2" customFormat="1" ht="13.5">
      <c r="A709" s="68"/>
      <c r="B709" s="17"/>
      <c r="C709" s="18"/>
      <c r="D709" s="18"/>
      <c r="E709" s="12"/>
      <c r="F709" s="12"/>
      <c r="G709" s="21"/>
      <c r="H709" s="21"/>
      <c r="I709" s="38"/>
      <c r="J709" s="38"/>
      <c r="N709" s="38"/>
      <c r="O709" s="38"/>
    </row>
    <row r="710" spans="1:8" ht="13.5">
      <c r="A710" s="68"/>
      <c r="B710" s="17"/>
      <c r="C710" s="18"/>
      <c r="D710" s="18"/>
      <c r="E710" s="12"/>
      <c r="G710" s="21"/>
      <c r="H710" s="21"/>
    </row>
    <row r="711" spans="1:8" ht="13.5">
      <c r="A711" s="68"/>
      <c r="B711" s="17"/>
      <c r="C711" s="18"/>
      <c r="D711" s="18"/>
      <c r="E711" s="5"/>
      <c r="G711" s="21"/>
      <c r="H711" s="12"/>
    </row>
    <row r="712" spans="1:8" ht="13.5">
      <c r="A712" s="68"/>
      <c r="B712" s="17"/>
      <c r="C712" s="18"/>
      <c r="D712" s="18"/>
      <c r="E712" s="12"/>
      <c r="G712" s="21"/>
      <c r="H712" s="21"/>
    </row>
    <row r="713" spans="1:8" ht="13.5">
      <c r="A713" s="68"/>
      <c r="B713" s="17"/>
      <c r="C713" s="18"/>
      <c r="D713" s="18"/>
      <c r="E713" s="12"/>
      <c r="G713" s="21"/>
      <c r="H713" s="21"/>
    </row>
    <row r="714" spans="1:8" ht="13.5">
      <c r="A714" s="68"/>
      <c r="B714" s="17"/>
      <c r="C714" s="18"/>
      <c r="D714" s="18"/>
      <c r="E714" s="12"/>
      <c r="G714" s="21"/>
      <c r="H714" s="21"/>
    </row>
    <row r="715" spans="1:8" ht="13.5">
      <c r="A715" s="68"/>
      <c r="B715" s="17"/>
      <c r="C715" s="18"/>
      <c r="D715" s="18"/>
      <c r="E715" s="12"/>
      <c r="G715" s="21"/>
      <c r="H715" s="21"/>
    </row>
    <row r="716" spans="1:8" ht="13.5">
      <c r="A716" s="68"/>
      <c r="B716" s="17"/>
      <c r="C716" s="18"/>
      <c r="D716" s="18"/>
      <c r="E716" s="12"/>
      <c r="G716" s="21"/>
      <c r="H716" s="21"/>
    </row>
    <row r="717" spans="1:8" ht="13.5">
      <c r="A717" s="68"/>
      <c r="B717" s="17"/>
      <c r="C717" s="18"/>
      <c r="D717" s="18"/>
      <c r="E717" s="12"/>
      <c r="G717" s="21"/>
      <c r="H717" s="21"/>
    </row>
    <row r="718" spans="1:8" ht="13.5">
      <c r="A718" s="68"/>
      <c r="B718" s="17"/>
      <c r="C718" s="18"/>
      <c r="D718" s="18"/>
      <c r="E718" s="12"/>
      <c r="G718" s="21"/>
      <c r="H718" s="21"/>
    </row>
    <row r="719" spans="1:8" ht="13.5">
      <c r="A719" s="68"/>
      <c r="B719" s="17"/>
      <c r="C719" s="18"/>
      <c r="D719" s="18"/>
      <c r="E719" s="12"/>
      <c r="G719" s="21"/>
      <c r="H719" s="21"/>
    </row>
    <row r="720" spans="1:8" ht="13.5">
      <c r="A720" s="68"/>
      <c r="B720" s="27"/>
      <c r="C720" s="28"/>
      <c r="D720" s="28"/>
      <c r="E720" s="52"/>
      <c r="F720" s="52"/>
      <c r="G720" s="29"/>
      <c r="H720" s="29"/>
    </row>
    <row r="721" spans="1:8" ht="14.25" thickBot="1">
      <c r="A721" s="68"/>
      <c r="B721" s="17"/>
      <c r="C721" s="18"/>
      <c r="D721" s="18"/>
      <c r="E721" s="12"/>
      <c r="G721" s="30"/>
      <c r="H721" s="31"/>
    </row>
    <row r="722" spans="1:8" ht="13.5">
      <c r="A722" s="68"/>
      <c r="B722" s="17"/>
      <c r="C722" s="18"/>
      <c r="D722" s="18"/>
      <c r="E722" s="12"/>
      <c r="G722" s="32"/>
      <c r="H722" s="32"/>
    </row>
    <row r="723" spans="1:8" ht="13.5">
      <c r="A723" s="68"/>
      <c r="B723" s="67"/>
      <c r="C723" s="13"/>
      <c r="D723" s="13"/>
      <c r="F723" s="1"/>
      <c r="G723" s="32"/>
      <c r="H723" s="32"/>
    </row>
    <row r="724" spans="1:8" ht="13.5">
      <c r="A724" s="68"/>
      <c r="B724" s="10"/>
      <c r="C724" s="13"/>
      <c r="D724" s="13"/>
      <c r="F724" s="1"/>
      <c r="G724" s="32"/>
      <c r="H724" s="40"/>
    </row>
    <row r="725" spans="1:8" ht="13.5">
      <c r="A725" s="68"/>
      <c r="C725" s="13"/>
      <c r="D725" s="13"/>
      <c r="F725" s="1"/>
      <c r="G725" s="32"/>
      <c r="H725" s="32"/>
    </row>
    <row r="726" spans="1:8" ht="13.5">
      <c r="A726" s="68"/>
      <c r="C726" s="13"/>
      <c r="D726" s="13"/>
      <c r="F726" s="1"/>
      <c r="G726" s="32"/>
      <c r="H726" s="32"/>
    </row>
    <row r="727" spans="1:8" ht="13.5">
      <c r="A727" s="68"/>
      <c r="C727" s="13"/>
      <c r="D727" s="13"/>
      <c r="F727" s="1"/>
      <c r="G727" s="32"/>
      <c r="H727" s="32"/>
    </row>
    <row r="728" spans="1:8" ht="13.5">
      <c r="A728" s="68"/>
      <c r="C728" s="13"/>
      <c r="D728" s="13"/>
      <c r="F728" s="1"/>
      <c r="G728" s="21"/>
      <c r="H728" s="33"/>
    </row>
    <row r="729" spans="1:8" ht="13.5">
      <c r="A729" s="68"/>
      <c r="C729" s="13"/>
      <c r="D729" s="13"/>
      <c r="F729" s="1"/>
      <c r="G729" s="21"/>
      <c r="H729" s="33"/>
    </row>
    <row r="731" ht="19.5">
      <c r="B731" s="41"/>
    </row>
    <row r="733" ht="16.5">
      <c r="B733" s="14"/>
    </row>
    <row r="735" ht="13.5">
      <c r="B735" s="7"/>
    </row>
    <row r="736" ht="13.5">
      <c r="B736" s="7"/>
    </row>
    <row r="737" ht="13.5">
      <c r="B737" s="7"/>
    </row>
    <row r="738" ht="13.5">
      <c r="B738" s="7"/>
    </row>
    <row r="739" ht="13.5">
      <c r="B739" s="7"/>
    </row>
    <row r="740" ht="13.5">
      <c r="B740" s="7"/>
    </row>
    <row r="741" ht="13.5">
      <c r="B741" s="2"/>
    </row>
    <row r="743" spans="2:8" ht="13.5">
      <c r="B743" s="2"/>
      <c r="H743" s="36"/>
    </row>
    <row r="744" ht="13.5">
      <c r="B744" s="7"/>
    </row>
    <row r="745" ht="13.5">
      <c r="B745" s="7"/>
    </row>
    <row r="746" ht="13.5">
      <c r="B746" s="7"/>
    </row>
    <row r="747" spans="1:8" ht="16.5">
      <c r="A747" s="68"/>
      <c r="B747" s="34"/>
      <c r="C747" s="35"/>
      <c r="D747" s="35"/>
      <c r="E747" s="12"/>
      <c r="G747" s="21"/>
      <c r="H747" s="21"/>
    </row>
    <row r="748" spans="1:8" ht="13.5">
      <c r="A748" s="68"/>
      <c r="B748" s="17"/>
      <c r="C748" s="18"/>
      <c r="D748" s="18"/>
      <c r="E748" s="12"/>
      <c r="G748" s="21"/>
      <c r="H748" s="21"/>
    </row>
    <row r="749" spans="1:8" ht="13.5">
      <c r="A749" s="68"/>
      <c r="B749" s="26"/>
      <c r="C749" s="18"/>
      <c r="D749" s="18"/>
      <c r="E749" s="12"/>
      <c r="G749" s="21"/>
      <c r="H749" s="21"/>
    </row>
    <row r="750" spans="1:8" ht="13.5">
      <c r="A750" s="68"/>
      <c r="B750" s="26"/>
      <c r="C750" s="18"/>
      <c r="D750" s="18"/>
      <c r="E750" s="12"/>
      <c r="G750" s="21"/>
      <c r="H750" s="21"/>
    </row>
    <row r="751" spans="1:8" ht="13.5">
      <c r="A751" s="68"/>
      <c r="B751" s="26"/>
      <c r="C751" s="18"/>
      <c r="D751" s="18"/>
      <c r="E751" s="12"/>
      <c r="G751" s="21"/>
      <c r="H751" s="21"/>
    </row>
    <row r="752" spans="1:8" ht="13.5">
      <c r="A752" s="68"/>
      <c r="B752" s="26"/>
      <c r="C752" s="18"/>
      <c r="D752" s="18"/>
      <c r="E752" s="12"/>
      <c r="G752" s="21"/>
      <c r="H752" s="21"/>
    </row>
    <row r="753" spans="1:8" ht="13.5">
      <c r="A753" s="68"/>
      <c r="B753" s="26"/>
      <c r="C753" s="18"/>
      <c r="D753" s="18"/>
      <c r="E753" s="12"/>
      <c r="G753" s="21"/>
      <c r="H753" s="21"/>
    </row>
    <row r="754" spans="1:8" ht="13.5">
      <c r="A754" s="68"/>
      <c r="B754" s="26"/>
      <c r="C754" s="18"/>
      <c r="D754" s="18"/>
      <c r="E754" s="12"/>
      <c r="G754" s="21"/>
      <c r="H754" s="21"/>
    </row>
    <row r="755" spans="1:8" ht="13.5">
      <c r="A755" s="68"/>
      <c r="B755" s="24"/>
      <c r="C755" s="18"/>
      <c r="D755" s="18"/>
      <c r="E755" s="12"/>
      <c r="G755" s="21"/>
      <c r="H755" s="21"/>
    </row>
    <row r="756" spans="1:8" ht="13.5">
      <c r="A756" s="68"/>
      <c r="B756" s="17"/>
      <c r="C756" s="18"/>
      <c r="D756" s="18"/>
      <c r="E756" s="12"/>
      <c r="G756" s="21"/>
      <c r="H756" s="21"/>
    </row>
    <row r="757" spans="1:8" ht="13.5">
      <c r="A757" s="68"/>
      <c r="B757" s="24"/>
      <c r="C757" s="18"/>
      <c r="D757" s="18"/>
      <c r="E757" s="12"/>
      <c r="G757" s="21"/>
      <c r="H757" s="33"/>
    </row>
    <row r="758" ht="13.5">
      <c r="B758" s="7"/>
    </row>
    <row r="759" ht="13.5">
      <c r="B759" s="7"/>
    </row>
    <row r="760" ht="16.5">
      <c r="B760" s="14"/>
    </row>
    <row r="762" ht="13.5">
      <c r="B762" s="7"/>
    </row>
    <row r="763" ht="13.5">
      <c r="B763" s="7"/>
    </row>
    <row r="764" ht="13.5">
      <c r="B764" s="7"/>
    </row>
    <row r="765" ht="13.5">
      <c r="B765" s="7"/>
    </row>
    <row r="766" ht="13.5">
      <c r="B766" s="7"/>
    </row>
    <row r="767" ht="13.5">
      <c r="B767" s="7"/>
    </row>
    <row r="768" ht="13.5">
      <c r="B768" s="2"/>
    </row>
    <row r="770" spans="2:8" ht="13.5">
      <c r="B770" s="2"/>
      <c r="H770" s="9"/>
    </row>
    <row r="771" spans="2:8" ht="13.5">
      <c r="B771" s="2"/>
      <c r="H771" s="9"/>
    </row>
    <row r="772" ht="13.5">
      <c r="B772" s="7"/>
    </row>
    <row r="773" ht="13.5">
      <c r="B773" s="67"/>
    </row>
    <row r="774" ht="13.5">
      <c r="B774" s="2"/>
    </row>
    <row r="775" spans="1:8" ht="13.5">
      <c r="A775" s="74"/>
      <c r="B775" s="24"/>
      <c r="C775" s="38"/>
      <c r="D775" s="38"/>
      <c r="E775" s="6"/>
      <c r="F775" s="25"/>
      <c r="G775" s="9"/>
      <c r="H775" s="9"/>
    </row>
    <row r="776" ht="13.5">
      <c r="B776" s="24"/>
    </row>
    <row r="777" spans="2:8" ht="13.5">
      <c r="B777" s="116"/>
      <c r="C777" s="117"/>
      <c r="D777" s="117"/>
      <c r="E777" s="117"/>
      <c r="F777" s="117"/>
      <c r="G777" s="117"/>
      <c r="H777" s="117"/>
    </row>
    <row r="778" spans="2:8" ht="13.5">
      <c r="B778" s="118"/>
      <c r="C778" s="117"/>
      <c r="D778" s="117"/>
      <c r="E778" s="117"/>
      <c r="F778" s="117"/>
      <c r="G778" s="117"/>
      <c r="H778" s="117"/>
    </row>
    <row r="779" spans="2:8" ht="13.5">
      <c r="B779" s="118"/>
      <c r="C779" s="117"/>
      <c r="D779" s="117"/>
      <c r="E779" s="117"/>
      <c r="F779" s="117"/>
      <c r="G779" s="117"/>
      <c r="H779" s="117"/>
    </row>
    <row r="780" spans="2:8" ht="13.5">
      <c r="B780" s="116"/>
      <c r="C780" s="117"/>
      <c r="D780" s="117"/>
      <c r="E780" s="117"/>
      <c r="F780" s="117"/>
      <c r="G780" s="117"/>
      <c r="H780" s="117"/>
    </row>
    <row r="781" spans="2:8" ht="13.5">
      <c r="B781" s="119"/>
      <c r="C781" s="117"/>
      <c r="D781" s="117"/>
      <c r="E781" s="117"/>
      <c r="F781" s="117"/>
      <c r="G781" s="117"/>
      <c r="H781" s="117"/>
    </row>
    <row r="782" spans="2:8" ht="13.5">
      <c r="B782" s="119"/>
      <c r="C782" s="117"/>
      <c r="D782" s="117"/>
      <c r="E782" s="117"/>
      <c r="F782" s="117"/>
      <c r="G782" s="117"/>
      <c r="H782" s="117"/>
    </row>
    <row r="783" spans="2:8" ht="13.5">
      <c r="B783" s="120"/>
      <c r="C783" s="117"/>
      <c r="D783" s="117"/>
      <c r="E783" s="117"/>
      <c r="F783" s="117"/>
      <c r="G783" s="117"/>
      <c r="H783" s="117"/>
    </row>
    <row r="784" spans="2:8" ht="13.5">
      <c r="B784" s="120"/>
      <c r="C784" s="117"/>
      <c r="D784" s="117"/>
      <c r="E784" s="117"/>
      <c r="F784" s="117"/>
      <c r="G784" s="117"/>
      <c r="H784" s="117"/>
    </row>
  </sheetData>
  <sheetProtection password="CC3E" sheet="1"/>
  <mergeCells count="18">
    <mergeCell ref="B779:H779"/>
    <mergeCell ref="B780:H780"/>
    <mergeCell ref="B781:H781"/>
    <mergeCell ref="B782:H782"/>
    <mergeCell ref="B783:H783"/>
    <mergeCell ref="B784:H784"/>
    <mergeCell ref="J605:K605"/>
    <mergeCell ref="I622:J622"/>
    <mergeCell ref="J623:K623"/>
    <mergeCell ref="A627:H627"/>
    <mergeCell ref="B777:H777"/>
    <mergeCell ref="B778:H778"/>
    <mergeCell ref="A1:H1"/>
    <mergeCell ref="I170:J170"/>
    <mergeCell ref="J173:K173"/>
    <mergeCell ref="I455:J455"/>
    <mergeCell ref="J456:K456"/>
    <mergeCell ref="I604:J604"/>
  </mergeCells>
  <printOptions/>
  <pageMargins left="0.984251968503937" right="0.5511811023622047" top="0.5905511811023623" bottom="0.7874015748031497" header="0" footer="0"/>
  <pageSetup horizontalDpi="300" verticalDpi="300" orientation="portrait" paperSize="9" r:id="rId1"/>
  <rowBreaks count="12" manualBreakCount="12">
    <brk id="55" max="10" man="1"/>
    <brk id="96" max="10" man="1"/>
    <brk id="142" max="10" man="1"/>
    <brk id="187" max="10" man="1"/>
    <brk id="252" max="10" man="1"/>
    <brk id="306" max="10" man="1"/>
    <brk id="406" max="10" man="1"/>
    <brk id="458" max="10" man="1"/>
    <brk id="556" max="10" man="1"/>
    <brk id="607" max="10" man="1"/>
    <brk id="658" max="10" man="1"/>
    <brk id="710" max="10" man="1"/>
  </rowBreaks>
  <colBreaks count="1" manualBreakCount="1">
    <brk id="8" max="5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 Doberšek in hči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Doberšek Branko</dc:creator>
  <cp:keywords/>
  <dc:description/>
  <cp:lastModifiedBy>Ina PREZELJ</cp:lastModifiedBy>
  <cp:lastPrinted>2019-08-09T18:04:25Z</cp:lastPrinted>
  <dcterms:created xsi:type="dcterms:W3CDTF">1999-03-26T07:20:27Z</dcterms:created>
  <dcterms:modified xsi:type="dcterms:W3CDTF">2019-08-14T06:47:16Z</dcterms:modified>
  <cp:category/>
  <cp:version/>
  <cp:contentType/>
  <cp:contentStatus/>
</cp:coreProperties>
</file>