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activeTab="1"/>
  </bookViews>
  <sheets>
    <sheet name="List1" sheetId="1" r:id="rId1"/>
    <sheet name="PRIMERJAVA NA DAN 5.2.20" sheetId="2" r:id="rId2"/>
  </sheets>
  <definedNames/>
  <calcPr fullCalcOnLoad="1"/>
</workbook>
</file>

<file path=xl/sharedStrings.xml><?xml version="1.0" encoding="utf-8"?>
<sst xmlns="http://schemas.openxmlformats.org/spreadsheetml/2006/main" count="66" uniqueCount="23">
  <si>
    <t>PRIMERJAVA CENIKOV VODOOSKRBE</t>
  </si>
  <si>
    <t>OBČINA</t>
  </si>
  <si>
    <t>Datum uveljavitve</t>
  </si>
  <si>
    <t xml:space="preserve">vodarina </t>
  </si>
  <si>
    <t>EUR/m3</t>
  </si>
  <si>
    <t>omrežnina faktor 1</t>
  </si>
  <si>
    <t>EUR/mesec</t>
  </si>
  <si>
    <t>MOM</t>
  </si>
  <si>
    <t>CELJE</t>
  </si>
  <si>
    <t>LJUBLJANA</t>
  </si>
  <si>
    <t>NOVO MESTO</t>
  </si>
  <si>
    <t>KOPER</t>
  </si>
  <si>
    <t>MURSKA SOBOTA</t>
  </si>
  <si>
    <t>SLOVENJ GRADEC</t>
  </si>
  <si>
    <t>VELENJE</t>
  </si>
  <si>
    <t>PTUJ</t>
  </si>
  <si>
    <t>NOVA GORICA</t>
  </si>
  <si>
    <t>indeks</t>
  </si>
  <si>
    <t>osnova MOM</t>
  </si>
  <si>
    <t xml:space="preserve"> V MO Ptuj je cena omrežnine  subvencirana v višini 2,1644 EUR</t>
  </si>
  <si>
    <t>KRANJ</t>
  </si>
  <si>
    <t xml:space="preserve"> V MO Murska Sobota je cena omrežnine-subvencionirana (omrežnina faktor 1) = 5,9380 EUR/mesec</t>
  </si>
  <si>
    <t>PRIMERJAVA CENIKOV VODOOSKRBE na dan 5.2.2020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</si>
</sst>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\ _€_-;\-* #,##0.00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30" borderId="7" applyNumberFormat="0" applyAlignment="0" applyProtection="0"/>
    <xf numFmtId="0" fontId="30" fillId="21" borderId="8" applyNumberFormat="0" applyAlignment="0" applyProtection="0"/>
    <xf numFmtId="0" fontId="3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64" fontId="0" fillId="0" borderId="0" xfId="57" applyFont="1" applyAlignment="1">
      <alignment/>
    </xf>
    <xf numFmtId="0" fontId="0" fillId="0" borderId="10" xfId="0" applyBorder="1" applyAlignment="1">
      <alignment/>
    </xf>
    <xf numFmtId="164" fontId="0" fillId="0" borderId="10" xfId="57" applyFont="1" applyBorder="1" applyAlignment="1">
      <alignment/>
    </xf>
    <xf numFmtId="14" fontId="0" fillId="0" borderId="10" xfId="0" applyNumberFormat="1" applyBorder="1" applyAlignment="1">
      <alignment/>
    </xf>
    <xf numFmtId="0" fontId="0" fillId="14" borderId="10" xfId="0" applyFill="1" applyBorder="1" applyAlignment="1">
      <alignment/>
    </xf>
    <xf numFmtId="14" fontId="0" fillId="14" borderId="10" xfId="0" applyNumberFormat="1" applyFill="1" applyBorder="1" applyAlignment="1">
      <alignment/>
    </xf>
    <xf numFmtId="165" fontId="0" fillId="14" borderId="10" xfId="57" applyNumberFormat="1" applyFont="1" applyFill="1" applyBorder="1" applyAlignment="1">
      <alignment/>
    </xf>
    <xf numFmtId="164" fontId="0" fillId="14" borderId="10" xfId="57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57" applyFont="1" applyBorder="1" applyAlignment="1">
      <alignment horizontal="center"/>
    </xf>
    <xf numFmtId="165" fontId="0" fillId="33" borderId="10" xfId="57" applyNumberFormat="1" applyFont="1" applyFill="1" applyBorder="1" applyAlignment="1">
      <alignment/>
    </xf>
    <xf numFmtId="164" fontId="0" fillId="33" borderId="10" xfId="57" applyFont="1" applyFill="1" applyBorder="1" applyAlignment="1">
      <alignment/>
    </xf>
    <xf numFmtId="164" fontId="0" fillId="34" borderId="10" xfId="57" applyFont="1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PageLayoutView="0" workbookViewId="0" topLeftCell="A1">
      <selection activeCell="E27" sqref="E27"/>
    </sheetView>
  </sheetViews>
  <sheetFormatPr defaultColWidth="9.140625" defaultRowHeight="15"/>
  <cols>
    <col min="1" max="1" width="34.28125" style="0" bestFit="1" customWidth="1"/>
    <col min="2" max="2" width="17.421875" style="0" bestFit="1" customWidth="1"/>
    <col min="3" max="3" width="9.421875" style="0" bestFit="1" customWidth="1"/>
    <col min="4" max="4" width="14.140625" style="1" bestFit="1" customWidth="1"/>
    <col min="5" max="5" width="18.00390625" style="0" customWidth="1"/>
    <col min="6" max="6" width="12.57421875" style="0" bestFit="1" customWidth="1"/>
  </cols>
  <sheetData>
    <row r="1" ht="15">
      <c r="A1" t="s">
        <v>0</v>
      </c>
    </row>
    <row r="3" spans="1:6" ht="15">
      <c r="A3" s="14" t="s">
        <v>1</v>
      </c>
      <c r="B3" s="14" t="s">
        <v>2</v>
      </c>
      <c r="C3" s="9" t="s">
        <v>3</v>
      </c>
      <c r="D3" s="10" t="s">
        <v>17</v>
      </c>
      <c r="E3" s="9" t="s">
        <v>5</v>
      </c>
      <c r="F3" s="9" t="s">
        <v>17</v>
      </c>
    </row>
    <row r="4" spans="1:6" ht="15">
      <c r="A4" s="14"/>
      <c r="B4" s="14"/>
      <c r="C4" s="9" t="s">
        <v>4</v>
      </c>
      <c r="D4" s="10" t="s">
        <v>18</v>
      </c>
      <c r="E4" s="9" t="s">
        <v>6</v>
      </c>
      <c r="F4" s="9" t="s">
        <v>18</v>
      </c>
    </row>
    <row r="5" spans="1:6" ht="15">
      <c r="A5" s="5" t="s">
        <v>7</v>
      </c>
      <c r="B5" s="6">
        <v>43040</v>
      </c>
      <c r="C5" s="7">
        <v>0.6832</v>
      </c>
      <c r="D5" s="8">
        <f>C5/$C$5*100</f>
        <v>100</v>
      </c>
      <c r="E5" s="8">
        <v>3.41</v>
      </c>
      <c r="F5" s="8">
        <f>E5/$E$5*100</f>
        <v>100</v>
      </c>
    </row>
    <row r="6" spans="1:6" ht="15">
      <c r="A6" s="2" t="s">
        <v>8</v>
      </c>
      <c r="B6" s="4">
        <v>43525</v>
      </c>
      <c r="C6" s="11">
        <v>0.578</v>
      </c>
      <c r="D6" s="3">
        <f aca="true" t="shared" si="0" ref="D6:D14">C6/$C$5*100</f>
        <v>84.60187353629975</v>
      </c>
      <c r="E6" s="12">
        <v>8.21</v>
      </c>
      <c r="F6" s="3">
        <f aca="true" t="shared" si="1" ref="F6:F14">E6/$E$5*100</f>
        <v>240.76246334310852</v>
      </c>
    </row>
    <row r="7" spans="1:6" ht="15">
      <c r="A7" s="2" t="s">
        <v>9</v>
      </c>
      <c r="B7" s="4">
        <v>43525</v>
      </c>
      <c r="C7" s="11">
        <v>0.5535</v>
      </c>
      <c r="D7" s="3">
        <f t="shared" si="0"/>
        <v>81.01580796252928</v>
      </c>
      <c r="E7" s="12">
        <v>3.2351</v>
      </c>
      <c r="F7" s="3">
        <f t="shared" si="1"/>
        <v>94.87096774193549</v>
      </c>
    </row>
    <row r="8" spans="1:6" ht="15">
      <c r="A8" s="2" t="s">
        <v>10</v>
      </c>
      <c r="B8" s="4">
        <v>43709</v>
      </c>
      <c r="C8" s="11">
        <v>0.477</v>
      </c>
      <c r="D8" s="3">
        <f t="shared" si="0"/>
        <v>69.81850117096018</v>
      </c>
      <c r="E8" s="12">
        <v>6.2176</v>
      </c>
      <c r="F8" s="3">
        <f t="shared" si="1"/>
        <v>182.33431085043986</v>
      </c>
    </row>
    <row r="9" spans="1:6" ht="15">
      <c r="A9" s="2" t="s">
        <v>11</v>
      </c>
      <c r="B9" s="4">
        <v>43101</v>
      </c>
      <c r="C9" s="11">
        <v>0.8595</v>
      </c>
      <c r="D9" s="3">
        <f t="shared" si="0"/>
        <v>125.80503512880563</v>
      </c>
      <c r="E9" s="12">
        <f>0.1599*31</f>
        <v>4.956899999999999</v>
      </c>
      <c r="F9" s="3">
        <f t="shared" si="1"/>
        <v>145.36363636363635</v>
      </c>
    </row>
    <row r="10" spans="1:6" ht="15">
      <c r="A10" s="2" t="s">
        <v>12</v>
      </c>
      <c r="B10" s="4">
        <v>42644</v>
      </c>
      <c r="C10" s="11">
        <v>0.5548</v>
      </c>
      <c r="D10" s="3">
        <f t="shared" si="0"/>
        <v>81.20608899297423</v>
      </c>
      <c r="E10" s="12">
        <v>6.5326</v>
      </c>
      <c r="F10" s="3">
        <f t="shared" si="1"/>
        <v>191.57184750733137</v>
      </c>
    </row>
    <row r="11" spans="1:6" ht="15">
      <c r="A11" s="2" t="s">
        <v>13</v>
      </c>
      <c r="B11" s="4">
        <v>43466</v>
      </c>
      <c r="C11" s="11">
        <v>0.7293</v>
      </c>
      <c r="D11" s="3">
        <f t="shared" si="0"/>
        <v>106.74765807962527</v>
      </c>
      <c r="E11" s="12">
        <v>2.6523</v>
      </c>
      <c r="F11" s="3">
        <f t="shared" si="1"/>
        <v>77.78005865102638</v>
      </c>
    </row>
    <row r="12" spans="1:6" ht="15">
      <c r="A12" s="2" t="s">
        <v>14</v>
      </c>
      <c r="B12" s="4">
        <v>42948</v>
      </c>
      <c r="C12" s="11">
        <v>0.6571</v>
      </c>
      <c r="D12" s="3">
        <f t="shared" si="0"/>
        <v>96.17974238875878</v>
      </c>
      <c r="E12" s="12">
        <v>9.1</v>
      </c>
      <c r="F12" s="3">
        <f t="shared" si="1"/>
        <v>266.86217008797655</v>
      </c>
    </row>
    <row r="13" spans="1:6" ht="15">
      <c r="A13" s="2" t="s">
        <v>15</v>
      </c>
      <c r="B13" s="4">
        <v>41730</v>
      </c>
      <c r="C13" s="11">
        <v>0.7151</v>
      </c>
      <c r="D13" s="3">
        <f t="shared" si="0"/>
        <v>104.66920374707259</v>
      </c>
      <c r="E13" s="12">
        <f>3.9353+2.1644</f>
        <v>6.0997</v>
      </c>
      <c r="F13" s="3">
        <f t="shared" si="1"/>
        <v>178.87683284457478</v>
      </c>
    </row>
    <row r="14" spans="1:6" ht="15">
      <c r="A14" s="2" t="s">
        <v>16</v>
      </c>
      <c r="B14" s="4">
        <v>42917</v>
      </c>
      <c r="C14" s="11">
        <v>0.9227</v>
      </c>
      <c r="D14" s="3">
        <f t="shared" si="0"/>
        <v>135.0556206088993</v>
      </c>
      <c r="E14" s="12">
        <v>6.2655</v>
      </c>
      <c r="F14" s="3">
        <f t="shared" si="1"/>
        <v>183.73900293255133</v>
      </c>
    </row>
    <row r="16" ht="15">
      <c r="A16" t="s">
        <v>19</v>
      </c>
    </row>
  </sheetData>
  <sheetProtection/>
  <mergeCells count="2"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4.28125" style="0" bestFit="1" customWidth="1"/>
    <col min="2" max="2" width="17.421875" style="0" bestFit="1" customWidth="1"/>
    <col min="3" max="3" width="9.421875" style="0" bestFit="1" customWidth="1"/>
    <col min="4" max="4" width="14.140625" style="1" bestFit="1" customWidth="1"/>
    <col min="5" max="5" width="18.00390625" style="0" customWidth="1"/>
    <col min="6" max="6" width="12.57421875" style="0" bestFit="1" customWidth="1"/>
    <col min="7" max="7" width="24.7109375" style="0" customWidth="1"/>
    <col min="8" max="8" width="12.57421875" style="0" bestFit="1" customWidth="1"/>
  </cols>
  <sheetData>
    <row r="1" ht="15">
      <c r="A1" t="s">
        <v>22</v>
      </c>
    </row>
    <row r="3" spans="1:6" ht="15">
      <c r="A3" s="14" t="s">
        <v>1</v>
      </c>
      <c r="B3" s="14" t="s">
        <v>2</v>
      </c>
      <c r="C3" s="9" t="s">
        <v>3</v>
      </c>
      <c r="D3" s="10" t="s">
        <v>17</v>
      </c>
      <c r="E3" s="9" t="s">
        <v>5</v>
      </c>
      <c r="F3" s="9" t="s">
        <v>17</v>
      </c>
    </row>
    <row r="4" spans="1:6" ht="15">
      <c r="A4" s="14"/>
      <c r="B4" s="14"/>
      <c r="C4" s="9" t="s">
        <v>4</v>
      </c>
      <c r="D4" s="10" t="s">
        <v>18</v>
      </c>
      <c r="E4" s="9" t="s">
        <v>6</v>
      </c>
      <c r="F4" s="9" t="s">
        <v>18</v>
      </c>
    </row>
    <row r="5" spans="1:6" ht="15">
      <c r="A5" s="5" t="s">
        <v>7</v>
      </c>
      <c r="B5" s="6">
        <v>43040</v>
      </c>
      <c r="C5" s="7">
        <v>0.6832</v>
      </c>
      <c r="D5" s="8">
        <f>C5/$C$5*100</f>
        <v>100</v>
      </c>
      <c r="E5" s="8">
        <v>3.41</v>
      </c>
      <c r="F5" s="8">
        <f>E5/$E$5*100</f>
        <v>100</v>
      </c>
    </row>
    <row r="6" spans="1:6" ht="15">
      <c r="A6" s="2" t="s">
        <v>8</v>
      </c>
      <c r="B6" s="4">
        <v>43862</v>
      </c>
      <c r="C6" s="11">
        <v>0.6221</v>
      </c>
      <c r="D6" s="3">
        <f aca="true" t="shared" si="0" ref="D6:D15">C6/$C$5*100</f>
        <v>91.05679156908664</v>
      </c>
      <c r="E6" s="12">
        <v>8.12</v>
      </c>
      <c r="F6" s="3">
        <f aca="true" t="shared" si="1" ref="F6:F15">E6/$E$5*100</f>
        <v>238.1231671554252</v>
      </c>
    </row>
    <row r="7" spans="1:6" ht="15">
      <c r="A7" s="2" t="s">
        <v>9</v>
      </c>
      <c r="B7" s="4">
        <v>43525</v>
      </c>
      <c r="C7" s="11">
        <v>0.5535</v>
      </c>
      <c r="D7" s="3">
        <f t="shared" si="0"/>
        <v>81.01580796252928</v>
      </c>
      <c r="E7" s="12">
        <v>3.2351</v>
      </c>
      <c r="F7" s="3">
        <f t="shared" si="1"/>
        <v>94.87096774193549</v>
      </c>
    </row>
    <row r="8" spans="1:6" ht="15">
      <c r="A8" s="2" t="s">
        <v>10</v>
      </c>
      <c r="B8" s="4">
        <v>43831</v>
      </c>
      <c r="C8" s="11">
        <v>0.477</v>
      </c>
      <c r="D8" s="3">
        <f t="shared" si="0"/>
        <v>69.81850117096018</v>
      </c>
      <c r="E8" s="12">
        <v>6.2176</v>
      </c>
      <c r="F8" s="3">
        <f t="shared" si="1"/>
        <v>182.33431085043986</v>
      </c>
    </row>
    <row r="9" spans="1:6" ht="15">
      <c r="A9" s="2" t="s">
        <v>11</v>
      </c>
      <c r="B9" s="4">
        <v>43444</v>
      </c>
      <c r="C9" s="11">
        <v>0.8595</v>
      </c>
      <c r="D9" s="3">
        <f t="shared" si="0"/>
        <v>125.80503512880563</v>
      </c>
      <c r="E9" s="12">
        <f>0.1599*31</f>
        <v>4.956899999999999</v>
      </c>
      <c r="F9" s="3">
        <f t="shared" si="1"/>
        <v>145.36363636363635</v>
      </c>
    </row>
    <row r="10" spans="1:6" ht="15">
      <c r="A10" s="2" t="s">
        <v>12</v>
      </c>
      <c r="B10" s="4">
        <v>42644</v>
      </c>
      <c r="C10" s="11">
        <v>0.5548</v>
      </c>
      <c r="D10" s="3">
        <f t="shared" si="0"/>
        <v>81.20608899297423</v>
      </c>
      <c r="E10" s="12">
        <v>6.5326</v>
      </c>
      <c r="F10" s="3">
        <f t="shared" si="1"/>
        <v>191.57184750733137</v>
      </c>
    </row>
    <row r="11" spans="1:6" ht="15">
      <c r="A11" s="2" t="s">
        <v>13</v>
      </c>
      <c r="B11" s="4">
        <v>43831</v>
      </c>
      <c r="C11" s="11">
        <v>0.7472</v>
      </c>
      <c r="D11" s="3">
        <f t="shared" si="0"/>
        <v>109.36768149882903</v>
      </c>
      <c r="E11" s="12">
        <v>2.6697</v>
      </c>
      <c r="F11" s="3">
        <f t="shared" si="1"/>
        <v>78.29032258064517</v>
      </c>
    </row>
    <row r="12" spans="1:6" ht="15">
      <c r="A12" s="2" t="s">
        <v>14</v>
      </c>
      <c r="B12" s="4">
        <v>43831</v>
      </c>
      <c r="C12" s="11">
        <v>0.791</v>
      </c>
      <c r="D12" s="3">
        <f t="shared" si="0"/>
        <v>115.77868852459017</v>
      </c>
      <c r="E12" s="12">
        <v>7.9702</v>
      </c>
      <c r="F12" s="3">
        <f t="shared" si="1"/>
        <v>233.7302052785924</v>
      </c>
    </row>
    <row r="13" spans="1:6" ht="15">
      <c r="A13" s="2" t="s">
        <v>15</v>
      </c>
      <c r="B13" s="4">
        <v>43831</v>
      </c>
      <c r="C13" s="11">
        <v>0.7931</v>
      </c>
      <c r="D13" s="3">
        <f t="shared" si="0"/>
        <v>116.08606557377048</v>
      </c>
      <c r="E13" s="12">
        <v>5.38079</v>
      </c>
      <c r="F13" s="3">
        <f t="shared" si="1"/>
        <v>157.79442815249269</v>
      </c>
    </row>
    <row r="14" spans="1:6" ht="15">
      <c r="A14" s="2" t="s">
        <v>16</v>
      </c>
      <c r="B14" s="4">
        <v>42917</v>
      </c>
      <c r="C14" s="11">
        <v>0.9227</v>
      </c>
      <c r="D14" s="3">
        <f t="shared" si="0"/>
        <v>135.0556206088993</v>
      </c>
      <c r="E14" s="12">
        <v>6.2655</v>
      </c>
      <c r="F14" s="3">
        <f t="shared" si="1"/>
        <v>183.73900293255133</v>
      </c>
    </row>
    <row r="15" spans="1:6" ht="15">
      <c r="A15" s="2" t="s">
        <v>20</v>
      </c>
      <c r="B15" s="4">
        <v>42887</v>
      </c>
      <c r="C15" s="11">
        <v>0.44</v>
      </c>
      <c r="D15" s="3">
        <f t="shared" si="0"/>
        <v>64.40281030444964</v>
      </c>
      <c r="E15" s="12">
        <v>5.36</v>
      </c>
      <c r="F15" s="3">
        <f t="shared" si="1"/>
        <v>157.18475073313783</v>
      </c>
    </row>
    <row r="18" spans="1:6" ht="15">
      <c r="A18" s="14" t="s">
        <v>1</v>
      </c>
      <c r="B18" s="14" t="s">
        <v>2</v>
      </c>
      <c r="C18" s="9" t="s">
        <v>3</v>
      </c>
      <c r="D18" s="10" t="s">
        <v>17</v>
      </c>
      <c r="E18" s="9" t="s">
        <v>5</v>
      </c>
      <c r="F18" s="9" t="s">
        <v>17</v>
      </c>
    </row>
    <row r="19" spans="1:6" ht="15">
      <c r="A19" s="14"/>
      <c r="B19" s="14"/>
      <c r="C19" s="9" t="s">
        <v>4</v>
      </c>
      <c r="D19" s="10" t="s">
        <v>18</v>
      </c>
      <c r="E19" s="9" t="s">
        <v>6</v>
      </c>
      <c r="F19" s="9" t="s">
        <v>18</v>
      </c>
    </row>
    <row r="20" spans="1:6" ht="15">
      <c r="A20" s="5" t="s">
        <v>7</v>
      </c>
      <c r="B20" s="6"/>
      <c r="C20" s="7">
        <v>0.7437</v>
      </c>
      <c r="D20" s="8">
        <f>C20/$C$20*100</f>
        <v>100</v>
      </c>
      <c r="E20" s="8">
        <v>3.66</v>
      </c>
      <c r="F20" s="8">
        <f>E20/$E$20*100</f>
        <v>100</v>
      </c>
    </row>
    <row r="21" spans="1:6" ht="15">
      <c r="A21" s="2" t="s">
        <v>8</v>
      </c>
      <c r="B21" s="4">
        <v>43862</v>
      </c>
      <c r="C21" s="11">
        <v>0.6221</v>
      </c>
      <c r="D21" s="13">
        <f aca="true" t="shared" si="2" ref="D21:D30">C21/$C$20*100</f>
        <v>83.64932096275379</v>
      </c>
      <c r="E21" s="12">
        <v>8.12</v>
      </c>
      <c r="F21" s="13">
        <f aca="true" t="shared" si="3" ref="F21:F30">E21/$E$20*100</f>
        <v>221.85792349726773</v>
      </c>
    </row>
    <row r="22" spans="1:6" ht="15">
      <c r="A22" s="2" t="s">
        <v>9</v>
      </c>
      <c r="B22" s="4">
        <v>43525</v>
      </c>
      <c r="C22" s="11">
        <v>0.5535</v>
      </c>
      <c r="D22" s="13">
        <f t="shared" si="2"/>
        <v>74.4251714400968</v>
      </c>
      <c r="E22" s="12">
        <v>3.2351</v>
      </c>
      <c r="F22" s="13">
        <f t="shared" si="3"/>
        <v>88.39071038251366</v>
      </c>
    </row>
    <row r="23" spans="1:6" ht="15">
      <c r="A23" s="2" t="s">
        <v>10</v>
      </c>
      <c r="B23" s="4">
        <v>43831</v>
      </c>
      <c r="C23" s="11">
        <v>0.477</v>
      </c>
      <c r="D23" s="13">
        <f t="shared" si="2"/>
        <v>64.13876563130295</v>
      </c>
      <c r="E23" s="12">
        <v>6.2176</v>
      </c>
      <c r="F23" s="13">
        <f t="shared" si="3"/>
        <v>169.87978142076503</v>
      </c>
    </row>
    <row r="24" spans="1:6" ht="15">
      <c r="A24" s="2" t="s">
        <v>11</v>
      </c>
      <c r="B24" s="4">
        <v>43444</v>
      </c>
      <c r="C24" s="11">
        <v>0.8595</v>
      </c>
      <c r="D24" s="13">
        <f t="shared" si="2"/>
        <v>115.5707946752723</v>
      </c>
      <c r="E24" s="12">
        <f>0.1599*31</f>
        <v>4.956899999999999</v>
      </c>
      <c r="F24" s="13">
        <f t="shared" si="3"/>
        <v>135.43442622950818</v>
      </c>
    </row>
    <row r="25" spans="1:6" ht="15">
      <c r="A25" s="2" t="s">
        <v>12</v>
      </c>
      <c r="B25" s="4">
        <v>42644</v>
      </c>
      <c r="C25" s="11">
        <v>0.5548</v>
      </c>
      <c r="D25" s="13">
        <f t="shared" si="2"/>
        <v>74.59997310743579</v>
      </c>
      <c r="E25" s="12">
        <v>6.5326</v>
      </c>
      <c r="F25" s="13">
        <f t="shared" si="3"/>
        <v>178.48633879781423</v>
      </c>
    </row>
    <row r="26" spans="1:6" ht="15">
      <c r="A26" s="2" t="s">
        <v>13</v>
      </c>
      <c r="B26" s="4">
        <v>43831</v>
      </c>
      <c r="C26" s="11">
        <v>0.7472</v>
      </c>
      <c r="D26" s="13">
        <f t="shared" si="2"/>
        <v>100.47061987360495</v>
      </c>
      <c r="E26" s="12">
        <v>2.6697</v>
      </c>
      <c r="F26" s="13">
        <f t="shared" si="3"/>
        <v>72.94262295081967</v>
      </c>
    </row>
    <row r="27" spans="1:6" ht="15">
      <c r="A27" s="2" t="s">
        <v>14</v>
      </c>
      <c r="B27" s="4">
        <v>43831</v>
      </c>
      <c r="C27" s="11">
        <v>0.791</v>
      </c>
      <c r="D27" s="13">
        <f t="shared" si="2"/>
        <v>106.3600914347183</v>
      </c>
      <c r="E27" s="12">
        <v>7.9702</v>
      </c>
      <c r="F27" s="13">
        <f t="shared" si="3"/>
        <v>217.76502732240436</v>
      </c>
    </row>
    <row r="28" spans="1:6" ht="15">
      <c r="A28" s="2" t="s">
        <v>15</v>
      </c>
      <c r="B28" s="4">
        <v>43831</v>
      </c>
      <c r="C28" s="11">
        <v>0.7931</v>
      </c>
      <c r="D28" s="13">
        <f t="shared" si="2"/>
        <v>106.64246335888127</v>
      </c>
      <c r="E28" s="12">
        <v>5.38079</v>
      </c>
      <c r="F28" s="13">
        <f t="shared" si="3"/>
        <v>147.01612021857923</v>
      </c>
    </row>
    <row r="29" spans="1:6" ht="15">
      <c r="A29" s="2" t="s">
        <v>16</v>
      </c>
      <c r="B29" s="4">
        <v>42917</v>
      </c>
      <c r="C29" s="11">
        <v>0.9227</v>
      </c>
      <c r="D29" s="13">
        <f t="shared" si="2"/>
        <v>124.06884496436734</v>
      </c>
      <c r="E29" s="12">
        <v>6.2655</v>
      </c>
      <c r="F29" s="13">
        <f t="shared" si="3"/>
        <v>171.18852459016395</v>
      </c>
    </row>
    <row r="30" spans="1:6" ht="15">
      <c r="A30" s="2" t="s">
        <v>20</v>
      </c>
      <c r="B30" s="4">
        <v>42887</v>
      </c>
      <c r="C30" s="11">
        <v>0.44</v>
      </c>
      <c r="D30" s="13">
        <f t="shared" si="2"/>
        <v>59.16364125319349</v>
      </c>
      <c r="E30" s="12">
        <v>5.36</v>
      </c>
      <c r="F30" s="13">
        <f t="shared" si="3"/>
        <v>146.448087431694</v>
      </c>
    </row>
    <row r="33" ht="15">
      <c r="A33" t="s">
        <v>21</v>
      </c>
    </row>
  </sheetData>
  <sheetProtection/>
  <mergeCells count="4">
    <mergeCell ref="A3:A4"/>
    <mergeCell ref="B3:B4"/>
    <mergeCell ref="A18:A19"/>
    <mergeCell ref="B18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 Kosi</dc:creator>
  <cp:keywords/>
  <dc:description/>
  <cp:lastModifiedBy>Martina KLARIČ</cp:lastModifiedBy>
  <cp:lastPrinted>2020-02-05T13:00:37Z</cp:lastPrinted>
  <dcterms:created xsi:type="dcterms:W3CDTF">2019-11-06T12:45:05Z</dcterms:created>
  <dcterms:modified xsi:type="dcterms:W3CDTF">2020-02-06T14:53:59Z</dcterms:modified>
  <cp:category/>
  <cp:version/>
  <cp:contentType/>
  <cp:contentStatus/>
</cp:coreProperties>
</file>