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2384" windowHeight="9312" activeTab="0"/>
  </bookViews>
  <sheets>
    <sheet name="GEO CENTER_akcijski_plan_1" sheetId="1" r:id="rId1"/>
  </sheets>
  <definedNames>
    <definedName name="Na_Voljo">'GEO CENTER_akcijski_plan_1'!#REF!</definedName>
    <definedName name="_xlnm.Print_Area" localSheetId="0">'GEO CENTER_akcijski_plan_1'!$A$1:$F$85</definedName>
    <definedName name="Projekt">'GEO CENTER_akcijski_plan_1'!$F$8</definedName>
    <definedName name="top" localSheetId="0">'GEO CENTER_akcijski_plan_1'!#REF!</definedName>
  </definedNames>
  <calcPr fullCalcOnLoad="1"/>
</workbook>
</file>

<file path=xl/sharedStrings.xml><?xml version="1.0" encoding="utf-8"?>
<sst xmlns="http://schemas.openxmlformats.org/spreadsheetml/2006/main" count="68" uniqueCount="68">
  <si>
    <t>datum: 4. februar 2004  (srednji tečaj banke Slovenija)</t>
  </si>
  <si>
    <r>
      <t>Projekt:</t>
    </r>
    <r>
      <rPr>
        <b/>
        <sz val="16"/>
        <color indexed="10"/>
        <rFont val="Arial"/>
        <family val="2"/>
      </rPr>
      <t xml:space="preserve"> CBRGD - GEO CENTER</t>
    </r>
  </si>
  <si>
    <r>
      <t xml:space="preserve">Nosilec projekta: </t>
    </r>
    <r>
      <rPr>
        <b/>
        <sz val="12"/>
        <color indexed="10"/>
        <rFont val="Arial"/>
        <family val="2"/>
      </rPr>
      <t>Mestna občina Maribor</t>
    </r>
  </si>
  <si>
    <t>prispevek PHARE</t>
  </si>
  <si>
    <t>prispevek MOM</t>
  </si>
  <si>
    <t>skupaj (kontrola)</t>
  </si>
  <si>
    <t>Days</t>
  </si>
  <si>
    <t>VODENJE IN KOORDINACIJA NALOG</t>
  </si>
  <si>
    <t>PROJEKTNI SVET, PROJEKTNA SKUPINA</t>
  </si>
  <si>
    <t>Delovanje projektnega sveta (steering comitte)</t>
  </si>
  <si>
    <t>Imenovanje, formiranje in delovanje projektne skupine</t>
  </si>
  <si>
    <t>Vodenje projekta</t>
  </si>
  <si>
    <t>Vzpostavitev projektne pisarne</t>
  </si>
  <si>
    <t>USTANOVITEV PROSTORSKEGA IN NEPREMIČNINSKEGA CENTRA (GEO CENTER)</t>
  </si>
  <si>
    <t>Izdelava poslovnega načrta območnega GEO centra</t>
  </si>
  <si>
    <t>Priprava in podpis pogodb o sodelovanju z občinami na tem območju</t>
  </si>
  <si>
    <r>
      <t>     </t>
    </r>
    <r>
      <rPr>
        <b/>
        <sz val="10"/>
        <rFont val="Arial"/>
        <family val="0"/>
      </rPr>
      <t>Operativna vzpostavitev GEO centra</t>
    </r>
  </si>
  <si>
    <t>     Najem potrebnih poslovnih prostorov za delovanje centra</t>
  </si>
  <si>
    <t>     Vzpostavitev strojne in komunikacijske opreme za delovanje centra</t>
  </si>
  <si>
    <t>      Šolanje za operativno delo v centru</t>
  </si>
  <si>
    <t>      Operativni support za delovanje centra</t>
  </si>
  <si>
    <t>NAČRT SISTEMA</t>
  </si>
  <si>
    <t>Sistemska analiza</t>
  </si>
  <si>
    <t>Dizajniranje sistema za posredovanje prostorskih in nepremičninskih podatkov (spletna aplikacija)</t>
  </si>
  <si>
    <t>Dizajniranje sistema za pridobivanje in ažuriranje podatkov nepremičninskih agencij (spletni obrazec)</t>
  </si>
  <si>
    <t>Definicija potrebnih podatkovnih slojev</t>
  </si>
  <si>
    <r>
      <t>     </t>
    </r>
    <r>
      <rPr>
        <b/>
        <sz val="10"/>
        <rFont val="Arial"/>
        <family val="0"/>
      </rPr>
      <t>Definicija najpogostejših analiz prostorskih podatkov</t>
    </r>
  </si>
  <si>
    <t>      Definicija prostorskih analiz</t>
  </si>
  <si>
    <t>      Definicija demografskih analiz</t>
  </si>
  <si>
    <t>      Definicija ekonomskih analiz</t>
  </si>
  <si>
    <t>VZPOSTAVITEV POTREBNIH PODATKOVNIH SLOJEV</t>
  </si>
  <si>
    <t>Izdelava seznama potrebnih prostorskih podatkov za vzpostavitev podatkovnega modela</t>
  </si>
  <si>
    <t>Izdelava analize razpoložljivih prostorskih podatkov (državnih, občinskih, poslovnih...)</t>
  </si>
  <si>
    <t>Izdelava seznama manjkajočih podatkov</t>
  </si>
  <si>
    <t>Izdelava načrta pridobitve manjkajočih podatkov</t>
  </si>
  <si>
    <t>Pridobitev (nakup) potrebnih podatkov</t>
  </si>
  <si>
    <t>Analiza stanja digitalnih podatkov prostorskega plana</t>
  </si>
  <si>
    <t>Poenotenje obstoječih podatkov digitalnega prostorskega plana</t>
  </si>
  <si>
    <t xml:space="preserve">        Vzpostavitev sistema za pridobitev podatkov nepremičninskih posrednikov</t>
  </si>
  <si>
    <t>ZAGON IN PROMOCIJA SISTEMA</t>
  </si>
  <si>
    <t>Kodiranje informacijke rešitve - izdelava spletne aplikacije</t>
  </si>
  <si>
    <t>Testiranje informacijske rešitve</t>
  </si>
  <si>
    <t>Implementacija informacijske rešitve</t>
  </si>
  <si>
    <r>
      <t xml:space="preserve">               </t>
    </r>
    <r>
      <rPr>
        <b/>
        <sz val="10"/>
        <rFont val="Arial"/>
        <family val="0"/>
      </rPr>
      <t>Marketinške aktivnosti za promocijo GEO centra</t>
    </r>
  </si>
  <si>
    <t>                Vzpostavitev dvojezične spletne strani GEO centra</t>
  </si>
  <si>
    <t>ZAKLJUČNO POROČILO</t>
  </si>
  <si>
    <t>PROJEKTNA SKUPINA</t>
  </si>
  <si>
    <t>     Izdelava zaključnega poročila</t>
  </si>
  <si>
    <t>SKUPAJ</t>
  </si>
  <si>
    <t xml:space="preserve">Skupna vrednost projekta: </t>
  </si>
  <si>
    <t xml:space="preserve">     Revizija projekta</t>
  </si>
  <si>
    <t>Stroški partnerja v avstriji</t>
  </si>
  <si>
    <t>Vzpostavitev projektnega portala za medsebojno komunikacijo in obveščanje udeležencev projekta</t>
  </si>
  <si>
    <t xml:space="preserve">        Podpis pogodb o sodelovanju in posredovanju podatkov   nepremičninskih agencij</t>
  </si>
  <si>
    <t>PROJEKTNI SVET, PROJEKTNA SKUPINA, ZUNANJI IZVAJALEC,  MOM - SGISOP</t>
  </si>
  <si>
    <t>PROJEKTNA SKUPINA, ZUNANJI IZVAJALEC</t>
  </si>
  <si>
    <t>PROJEKTNA SKUPINA,ZUNANJI IZVAJALEC</t>
  </si>
  <si>
    <t>Zajem manjkajočih podatkov digitalnega prostorskega plana in katastra komunalnih naprav</t>
  </si>
  <si>
    <t>Stroški gospodarske zbornice Mb</t>
  </si>
  <si>
    <t>Analiza možnosti institucionalizacije območnega GEO centra in analiza potreb</t>
  </si>
  <si>
    <t>Priprava javnih razpisov</t>
  </si>
  <si>
    <t>Naloga</t>
  </si>
  <si>
    <t>Izvajalec</t>
  </si>
  <si>
    <t>Začetek</t>
  </si>
  <si>
    <t>Konec</t>
  </si>
  <si>
    <t>Okvirna finančna sredstva SIT</t>
  </si>
  <si>
    <t>                Promocija projekta s propagandnimi materiali in zaključno predstavitvijo</t>
  </si>
  <si>
    <t>IZUNANJI IZVAJALEC, PROJEKTNA SKUPINA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</si>
</sst>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SIT&quot;"/>
    <numFmt numFmtId="177" formatCode="#,##0\ &quot;SIT&quot;"/>
    <numFmt numFmtId="178" formatCode="_-* #,##0\ [$EUR]_-;\-* #,##0\ [$EUR]_-;_-* &quot;-&quot;\ [$EUR]_-;_-@_-"/>
    <numFmt numFmtId="179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178" fontId="0" fillId="2" borderId="0" xfId="0" applyNumberFormat="1" applyFill="1" applyAlignment="1">
      <alignment/>
    </xf>
    <xf numFmtId="0" fontId="0" fillId="3" borderId="1" xfId="0" applyFill="1" applyBorder="1" applyAlignment="1">
      <alignment horizontal="center" wrapText="1"/>
    </xf>
    <xf numFmtId="0" fontId="4" fillId="3" borderId="2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14" fontId="0" fillId="3" borderId="1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" fontId="0" fillId="2" borderId="0" xfId="0" applyNumberForma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4" fillId="3" borderId="1" xfId="0" applyNumberFormat="1" applyFont="1" applyFill="1" applyBorder="1" applyAlignment="1">
      <alignment horizontal="right" vertical="top" wrapText="1"/>
    </xf>
    <xf numFmtId="4" fontId="0" fillId="2" borderId="1" xfId="0" applyNumberForma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8" fillId="2" borderId="0" xfId="0" applyFont="1" applyFill="1" applyAlignment="1">
      <alignment/>
    </xf>
    <xf numFmtId="178" fontId="10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4" fontId="10" fillId="2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2" borderId="3" xfId="0" applyFill="1" applyBorder="1" applyAlignment="1">
      <alignment/>
    </xf>
    <xf numFmtId="178" fontId="6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3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178" fontId="4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4" fontId="8" fillId="2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2" borderId="0" xfId="0" applyFont="1" applyFill="1" applyAlignment="1">
      <alignment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/>
    </xf>
    <xf numFmtId="0" fontId="11" fillId="2" borderId="4" xfId="0" applyFont="1" applyFill="1" applyBorder="1" applyAlignment="1">
      <alignment/>
    </xf>
    <xf numFmtId="4" fontId="10" fillId="2" borderId="4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4" fontId="0" fillId="3" borderId="0" xfId="0" applyNumberForma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4" fontId="4" fillId="3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center" vertical="top" wrapText="1"/>
    </xf>
    <xf numFmtId="4" fontId="0" fillId="2" borderId="0" xfId="0" applyNumberForma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0" fontId="0" fillId="3" borderId="2" xfId="0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5"/>
  <sheetViews>
    <sheetView showGridLines="0" tabSelected="1" zoomScale="97" zoomScaleNormal="97" workbookViewId="0" topLeftCell="A1">
      <selection activeCell="B65" sqref="B65"/>
    </sheetView>
  </sheetViews>
  <sheetFormatPr defaultColWidth="9.140625" defaultRowHeight="12.75"/>
  <cols>
    <col min="1" max="1" width="75.57421875" style="1" customWidth="1"/>
    <col min="2" max="2" width="39.28125" style="1" bestFit="1" customWidth="1"/>
    <col min="3" max="3" width="10.421875" style="1" bestFit="1" customWidth="1"/>
    <col min="4" max="4" width="10.140625" style="1" customWidth="1"/>
    <col min="5" max="5" width="4.140625" style="1" hidden="1" customWidth="1"/>
    <col min="6" max="6" width="16.57421875" style="14" customWidth="1"/>
    <col min="7" max="7" width="9.140625" style="29" customWidth="1"/>
    <col min="8" max="8" width="10.421875" style="29" bestFit="1" customWidth="1"/>
    <col min="9" max="16384" width="9.140625" style="29" customWidth="1"/>
  </cols>
  <sheetData>
    <row r="2" spans="1:2" ht="12.75">
      <c r="A2" s="1" t="s">
        <v>0</v>
      </c>
      <c r="B2" s="4"/>
    </row>
    <row r="4" spans="1:6" s="30" customFormat="1" ht="21">
      <c r="A4" s="3" t="s">
        <v>1</v>
      </c>
      <c r="B4" s="2"/>
      <c r="C4" s="2"/>
      <c r="D4" s="2"/>
      <c r="E4" s="2"/>
      <c r="F4" s="15"/>
    </row>
    <row r="5" ht="12.75">
      <c r="B5" s="4"/>
    </row>
    <row r="6" spans="1:6" s="31" customFormat="1" ht="15">
      <c r="A6" s="37" t="s">
        <v>2</v>
      </c>
      <c r="B6" s="38"/>
      <c r="C6" s="37"/>
      <c r="D6" s="37"/>
      <c r="E6" s="37"/>
      <c r="F6" s="39"/>
    </row>
    <row r="7" spans="1:6" ht="3.75" customHeight="1">
      <c r="A7" s="33"/>
      <c r="B7" s="34"/>
      <c r="C7" s="35"/>
      <c r="D7" s="35"/>
      <c r="E7" s="35"/>
      <c r="F7" s="36"/>
    </row>
    <row r="8" spans="1:6" s="32" customFormat="1" ht="15.75" customHeight="1">
      <c r="A8" s="25" t="s">
        <v>49</v>
      </c>
      <c r="B8" s="26">
        <v>379192</v>
      </c>
      <c r="C8" s="27"/>
      <c r="D8" s="27"/>
      <c r="E8" s="27"/>
      <c r="F8" s="28">
        <v>89965539</v>
      </c>
    </row>
    <row r="9" ht="12.75" customHeight="1">
      <c r="B9" s="4"/>
    </row>
    <row r="10" spans="1:6" ht="12.75" customHeight="1">
      <c r="A10" s="1" t="s">
        <v>3</v>
      </c>
      <c r="B10" s="4">
        <v>279360</v>
      </c>
      <c r="F10" s="14">
        <v>66279808</v>
      </c>
    </row>
    <row r="11" ht="12.75" customHeight="1">
      <c r="B11" s="4"/>
    </row>
    <row r="12" spans="1:6" ht="12.75" customHeight="1">
      <c r="A12" s="1" t="s">
        <v>4</v>
      </c>
      <c r="B12" s="4">
        <v>99832</v>
      </c>
      <c r="F12" s="14">
        <v>23685731</v>
      </c>
    </row>
    <row r="13" ht="12.75">
      <c r="B13" s="4"/>
    </row>
    <row r="14" spans="1:6" ht="12.75">
      <c r="A14" s="1" t="s">
        <v>5</v>
      </c>
      <c r="B14" s="4">
        <f>+B12+B10</f>
        <v>379192</v>
      </c>
      <c r="F14" s="14">
        <f>+F12+F10</f>
        <v>89965539</v>
      </c>
    </row>
    <row r="16" spans="1:6" ht="15.75" customHeight="1">
      <c r="A16" s="68"/>
      <c r="B16" s="68"/>
      <c r="C16" s="68"/>
      <c r="D16" s="68"/>
      <c r="E16" s="68"/>
      <c r="F16" s="68"/>
    </row>
    <row r="17" spans="1:6" ht="26.25">
      <c r="A17" s="65" t="s">
        <v>61</v>
      </c>
      <c r="B17" s="5" t="s">
        <v>62</v>
      </c>
      <c r="C17" s="5" t="s">
        <v>63</v>
      </c>
      <c r="D17" s="5" t="s">
        <v>64</v>
      </c>
      <c r="E17" s="5" t="s">
        <v>6</v>
      </c>
      <c r="F17" s="66" t="s">
        <v>65</v>
      </c>
    </row>
    <row r="18" spans="1:6" ht="12.75">
      <c r="A18" s="6" t="s">
        <v>7</v>
      </c>
      <c r="B18" s="7" t="s">
        <v>8</v>
      </c>
      <c r="C18" s="8">
        <v>38040</v>
      </c>
      <c r="D18" s="8">
        <v>38406</v>
      </c>
      <c r="E18" s="9">
        <v>367</v>
      </c>
      <c r="F18" s="17">
        <f>SUM(F19:F24)</f>
        <v>12000000</v>
      </c>
    </row>
    <row r="19" spans="1:6" ht="12.75" customHeight="1">
      <c r="A19" s="10" t="s">
        <v>9</v>
      </c>
      <c r="B19" s="11"/>
      <c r="C19" s="12"/>
      <c r="D19" s="12"/>
      <c r="E19" s="12"/>
      <c r="F19" s="18">
        <v>500000</v>
      </c>
    </row>
    <row r="20" spans="1:6" ht="12.75">
      <c r="A20" s="10" t="s">
        <v>10</v>
      </c>
      <c r="B20" s="11"/>
      <c r="C20" s="12"/>
      <c r="D20" s="12"/>
      <c r="E20" s="12"/>
      <c r="F20" s="18">
        <v>1000000</v>
      </c>
    </row>
    <row r="21" spans="1:6" ht="12.75">
      <c r="A21" s="10" t="s">
        <v>11</v>
      </c>
      <c r="B21" s="11"/>
      <c r="C21" s="12"/>
      <c r="D21" s="12"/>
      <c r="E21" s="12"/>
      <c r="F21" s="18">
        <v>8300000</v>
      </c>
    </row>
    <row r="22" spans="1:6" ht="12.75">
      <c r="A22" s="10" t="s">
        <v>12</v>
      </c>
      <c r="B22" s="11"/>
      <c r="C22" s="12"/>
      <c r="D22" s="12"/>
      <c r="E22" s="12"/>
      <c r="F22" s="18">
        <v>2000000</v>
      </c>
    </row>
    <row r="23" spans="1:6" ht="26.25">
      <c r="A23" s="10" t="s">
        <v>52</v>
      </c>
      <c r="B23" s="11"/>
      <c r="C23" s="12"/>
      <c r="D23" s="12"/>
      <c r="E23" s="12"/>
      <c r="F23" s="18">
        <v>200000</v>
      </c>
    </row>
    <row r="24" spans="1:6" ht="12.75">
      <c r="A24" s="10" t="s">
        <v>60</v>
      </c>
      <c r="B24" s="11"/>
      <c r="C24" s="67">
        <v>38040</v>
      </c>
      <c r="D24" s="67">
        <v>38069</v>
      </c>
      <c r="E24" s="12"/>
      <c r="F24" s="18"/>
    </row>
    <row r="25" spans="1:6" ht="26.25">
      <c r="A25" s="6" t="s">
        <v>13</v>
      </c>
      <c r="B25" s="7" t="s">
        <v>54</v>
      </c>
      <c r="C25" s="8">
        <v>38069</v>
      </c>
      <c r="D25" s="8">
        <v>38191</v>
      </c>
      <c r="E25" s="9">
        <v>121</v>
      </c>
      <c r="F25" s="17">
        <f>SUM(F26:F35)</f>
        <v>26000000</v>
      </c>
    </row>
    <row r="26" spans="1:6" ht="12.75">
      <c r="A26" s="10" t="s">
        <v>59</v>
      </c>
      <c r="B26" s="11"/>
      <c r="C26" s="12"/>
      <c r="D26" s="12"/>
      <c r="E26" s="12"/>
      <c r="F26" s="18">
        <v>3000000</v>
      </c>
    </row>
    <row r="27" spans="1:6" ht="12.75">
      <c r="A27" s="10" t="s">
        <v>14</v>
      </c>
      <c r="B27" s="11"/>
      <c r="C27" s="12"/>
      <c r="D27" s="12"/>
      <c r="E27" s="12"/>
      <c r="F27" s="18">
        <v>3000000</v>
      </c>
    </row>
    <row r="28" spans="1:6" ht="12.75">
      <c r="A28" s="10" t="s">
        <v>15</v>
      </c>
      <c r="B28" s="11"/>
      <c r="C28" s="12"/>
      <c r="D28" s="12"/>
      <c r="E28" s="12"/>
      <c r="F28" s="18">
        <v>1000000</v>
      </c>
    </row>
    <row r="29" spans="1:6" ht="12.75">
      <c r="A29" s="10"/>
      <c r="B29" s="11"/>
      <c r="C29" s="12"/>
      <c r="D29" s="12"/>
      <c r="E29" s="12"/>
      <c r="F29" s="18"/>
    </row>
    <row r="30" spans="1:6" ht="12.75">
      <c r="A30" s="10" t="s">
        <v>16</v>
      </c>
      <c r="B30" s="11"/>
      <c r="C30" s="12"/>
      <c r="D30" s="12"/>
      <c r="E30" s="12"/>
      <c r="F30" s="18">
        <v>19000000</v>
      </c>
    </row>
    <row r="31" spans="1:6" ht="12.75">
      <c r="A31" s="10" t="s">
        <v>17</v>
      </c>
      <c r="B31" s="11"/>
      <c r="C31" s="12"/>
      <c r="D31" s="12"/>
      <c r="E31" s="12"/>
      <c r="F31" s="18"/>
    </row>
    <row r="32" spans="1:6" ht="12.75">
      <c r="A32" s="10" t="s">
        <v>18</v>
      </c>
      <c r="B32" s="11"/>
      <c r="C32" s="12"/>
      <c r="D32" s="12"/>
      <c r="E32" s="12"/>
      <c r="F32" s="19"/>
    </row>
    <row r="33" spans="1:6" ht="12.75">
      <c r="A33" s="10" t="s">
        <v>19</v>
      </c>
      <c r="B33" s="11"/>
      <c r="C33" s="12"/>
      <c r="D33" s="12"/>
      <c r="E33" s="12"/>
      <c r="F33" s="19"/>
    </row>
    <row r="34" spans="1:6" ht="12.75">
      <c r="A34" s="10" t="s">
        <v>20</v>
      </c>
      <c r="B34" s="11"/>
      <c r="C34" s="12"/>
      <c r="D34" s="12"/>
      <c r="E34" s="12"/>
      <c r="F34" s="19"/>
    </row>
    <row r="35" spans="1:6" ht="12.75">
      <c r="A35" s="10"/>
      <c r="B35" s="11"/>
      <c r="C35" s="12"/>
      <c r="D35" s="12"/>
      <c r="E35" s="12"/>
      <c r="F35" s="19"/>
    </row>
    <row r="36" spans="1:6" ht="26.25">
      <c r="A36" s="6" t="s">
        <v>21</v>
      </c>
      <c r="B36" s="7" t="s">
        <v>55</v>
      </c>
      <c r="C36" s="8">
        <v>37734</v>
      </c>
      <c r="D36" s="8">
        <v>38344</v>
      </c>
      <c r="E36" s="9">
        <v>92</v>
      </c>
      <c r="F36" s="17">
        <f>SUM(F37:F46)</f>
        <v>17000000</v>
      </c>
    </row>
    <row r="37" spans="1:6" ht="12.75">
      <c r="A37" s="10" t="s">
        <v>22</v>
      </c>
      <c r="B37" s="11"/>
      <c r="C37" s="12"/>
      <c r="D37" s="12"/>
      <c r="E37" s="12"/>
      <c r="F37" s="18">
        <v>2500000</v>
      </c>
    </row>
    <row r="38" spans="1:6" ht="26.25">
      <c r="A38" s="10" t="s">
        <v>23</v>
      </c>
      <c r="B38" s="11"/>
      <c r="C38" s="12"/>
      <c r="D38" s="12"/>
      <c r="E38" s="12"/>
      <c r="F38" s="18">
        <v>500000</v>
      </c>
    </row>
    <row r="39" spans="1:6" ht="26.25">
      <c r="A39" s="10" t="s">
        <v>24</v>
      </c>
      <c r="B39" s="11"/>
      <c r="C39" s="12"/>
      <c r="D39" s="12"/>
      <c r="E39" s="12"/>
      <c r="F39" s="18">
        <v>500000</v>
      </c>
    </row>
    <row r="40" spans="1:6" ht="12.75">
      <c r="A40" s="10" t="s">
        <v>25</v>
      </c>
      <c r="B40" s="11"/>
      <c r="C40" s="12"/>
      <c r="D40" s="12"/>
      <c r="E40" s="12"/>
      <c r="F40" s="18">
        <v>500000</v>
      </c>
    </row>
    <row r="41" spans="1:6" ht="12.75">
      <c r="A41" s="10" t="s">
        <v>26</v>
      </c>
      <c r="B41" s="11"/>
      <c r="C41" s="12"/>
      <c r="D41" s="12"/>
      <c r="E41" s="12"/>
      <c r="F41" s="18">
        <v>1000000</v>
      </c>
    </row>
    <row r="42" spans="1:6" ht="12.75">
      <c r="A42" s="10" t="s">
        <v>27</v>
      </c>
      <c r="B42" s="11"/>
      <c r="C42" s="12"/>
      <c r="D42" s="12"/>
      <c r="E42" s="12"/>
      <c r="F42" s="19"/>
    </row>
    <row r="43" spans="1:6" ht="12.75">
      <c r="A43" s="10" t="s">
        <v>28</v>
      </c>
      <c r="B43" s="11"/>
      <c r="C43" s="12"/>
      <c r="D43" s="12"/>
      <c r="E43" s="12"/>
      <c r="F43" s="19"/>
    </row>
    <row r="44" spans="1:6" ht="12.75">
      <c r="A44" s="61" t="s">
        <v>29</v>
      </c>
      <c r="B44" s="62"/>
      <c r="C44" s="63"/>
      <c r="D44" s="63"/>
      <c r="E44" s="63"/>
      <c r="F44" s="64"/>
    </row>
    <row r="45" spans="1:6" ht="12.75">
      <c r="A45" s="10" t="s">
        <v>40</v>
      </c>
      <c r="B45" s="11"/>
      <c r="C45" s="12"/>
      <c r="D45" s="12"/>
      <c r="E45" s="12"/>
      <c r="F45" s="18">
        <v>10000000</v>
      </c>
    </row>
    <row r="46" spans="1:6" ht="12.75">
      <c r="A46" s="10" t="s">
        <v>41</v>
      </c>
      <c r="B46" s="11"/>
      <c r="C46" s="12"/>
      <c r="D46" s="12"/>
      <c r="E46" s="12"/>
      <c r="F46" s="18">
        <v>2000000</v>
      </c>
    </row>
    <row r="47" spans="1:6" ht="12.75">
      <c r="A47" s="6" t="s">
        <v>30</v>
      </c>
      <c r="B47" s="7" t="s">
        <v>56</v>
      </c>
      <c r="C47" s="8">
        <v>38130</v>
      </c>
      <c r="D47" s="8">
        <v>38344</v>
      </c>
      <c r="E47" s="9">
        <v>85</v>
      </c>
      <c r="F47" s="17">
        <f>SUM(F48:F59)</f>
        <v>25595879</v>
      </c>
    </row>
    <row r="48" spans="1:6" ht="12.75">
      <c r="A48" s="10" t="s">
        <v>31</v>
      </c>
      <c r="B48" s="11"/>
      <c r="C48" s="12"/>
      <c r="D48" s="12"/>
      <c r="E48" s="12"/>
      <c r="F48" s="18">
        <v>2000000</v>
      </c>
    </row>
    <row r="49" spans="1:6" ht="12.75">
      <c r="A49" s="10" t="s">
        <v>32</v>
      </c>
      <c r="B49" s="11"/>
      <c r="C49" s="12"/>
      <c r="D49" s="12"/>
      <c r="E49" s="12"/>
      <c r="F49" s="18">
        <v>1000000</v>
      </c>
    </row>
    <row r="50" spans="1:6" ht="12.75">
      <c r="A50" s="10" t="s">
        <v>33</v>
      </c>
      <c r="B50" s="11"/>
      <c r="C50" s="12"/>
      <c r="D50" s="12"/>
      <c r="E50" s="12"/>
      <c r="F50" s="18">
        <v>500000</v>
      </c>
    </row>
    <row r="51" spans="1:6" ht="12.75">
      <c r="A51" s="10" t="s">
        <v>34</v>
      </c>
      <c r="B51" s="11"/>
      <c r="C51" s="12"/>
      <c r="D51" s="12"/>
      <c r="E51" s="12"/>
      <c r="F51" s="18">
        <v>500000</v>
      </c>
    </row>
    <row r="52" spans="1:6" ht="12.75">
      <c r="A52" s="10" t="s">
        <v>35</v>
      </c>
      <c r="B52" s="11"/>
      <c r="C52" s="12"/>
      <c r="D52" s="12"/>
      <c r="E52" s="12"/>
      <c r="F52" s="18">
        <v>2000000</v>
      </c>
    </row>
    <row r="53" spans="1:6" ht="12.75">
      <c r="A53" s="10" t="s">
        <v>36</v>
      </c>
      <c r="B53" s="11"/>
      <c r="C53" s="12"/>
      <c r="D53" s="12"/>
      <c r="E53" s="12"/>
      <c r="F53" s="18">
        <v>500000</v>
      </c>
    </row>
    <row r="54" spans="1:6" ht="12.75">
      <c r="A54" s="10" t="s">
        <v>37</v>
      </c>
      <c r="B54" s="11"/>
      <c r="C54" s="12"/>
      <c r="D54" s="12"/>
      <c r="E54" s="12"/>
      <c r="F54" s="18">
        <v>800000</v>
      </c>
    </row>
    <row r="55" spans="1:6" ht="12.75">
      <c r="A55" s="10" t="s">
        <v>57</v>
      </c>
      <c r="B55" s="11"/>
      <c r="C55" s="12"/>
      <c r="D55" s="12"/>
      <c r="E55" s="12"/>
      <c r="F55" s="18">
        <v>15295879</v>
      </c>
    </row>
    <row r="56" spans="1:6" ht="12.75">
      <c r="A56" s="10"/>
      <c r="B56" s="11"/>
      <c r="C56" s="12"/>
      <c r="D56" s="12"/>
      <c r="E56" s="12"/>
      <c r="F56" s="18"/>
    </row>
    <row r="57" spans="1:6" ht="12.75">
      <c r="A57" s="13" t="s">
        <v>38</v>
      </c>
      <c r="B57" s="11"/>
      <c r="C57" s="12"/>
      <c r="D57" s="12"/>
      <c r="E57" s="12"/>
      <c r="F57" s="18">
        <v>3000000</v>
      </c>
    </row>
    <row r="58" spans="1:6" ht="12.75">
      <c r="A58" s="10" t="s">
        <v>53</v>
      </c>
      <c r="B58" s="11"/>
      <c r="C58" s="12"/>
      <c r="D58" s="12"/>
      <c r="E58" s="12"/>
      <c r="F58" s="19"/>
    </row>
    <row r="59" spans="1:6" ht="12.75">
      <c r="A59" s="10"/>
      <c r="B59" s="11"/>
      <c r="C59" s="12"/>
      <c r="D59" s="12"/>
      <c r="E59" s="12"/>
      <c r="F59" s="19"/>
    </row>
    <row r="60" spans="1:6" ht="26.25">
      <c r="A60" s="6" t="s">
        <v>39</v>
      </c>
      <c r="B60" s="7" t="s">
        <v>67</v>
      </c>
      <c r="C60" s="8">
        <v>38344</v>
      </c>
      <c r="D60" s="8">
        <v>38375</v>
      </c>
      <c r="E60" s="9">
        <v>155</v>
      </c>
      <c r="F60" s="17">
        <f>SUM(F61:F66)</f>
        <v>5000000</v>
      </c>
    </row>
    <row r="61" spans="1:6" ht="12.75">
      <c r="A61" s="10" t="s">
        <v>42</v>
      </c>
      <c r="B61" s="11"/>
      <c r="C61" s="12"/>
      <c r="D61" s="12"/>
      <c r="E61" s="12"/>
      <c r="F61" s="18">
        <v>2000000</v>
      </c>
    </row>
    <row r="62" spans="1:6" ht="12.75">
      <c r="A62" s="10"/>
      <c r="B62" s="11"/>
      <c r="C62" s="12"/>
      <c r="D62" s="12"/>
      <c r="E62" s="12"/>
      <c r="F62" s="18"/>
    </row>
    <row r="63" spans="1:6" ht="12.75">
      <c r="A63" s="10" t="s">
        <v>43</v>
      </c>
      <c r="B63" s="11"/>
      <c r="C63" s="12"/>
      <c r="D63" s="12"/>
      <c r="E63" s="12"/>
      <c r="F63" s="18">
        <v>3000000</v>
      </c>
    </row>
    <row r="64" spans="1:6" ht="12.75">
      <c r="A64" s="10" t="s">
        <v>44</v>
      </c>
      <c r="B64" s="11"/>
      <c r="C64" s="12"/>
      <c r="D64" s="12"/>
      <c r="E64" s="12"/>
      <c r="F64" s="18"/>
    </row>
    <row r="65" spans="1:6" ht="12.75">
      <c r="A65" s="10" t="s">
        <v>66</v>
      </c>
      <c r="B65" s="11"/>
      <c r="C65" s="12"/>
      <c r="D65" s="12"/>
      <c r="E65" s="12"/>
      <c r="F65" s="19"/>
    </row>
    <row r="66" spans="1:6" ht="12.75">
      <c r="A66" s="10"/>
      <c r="B66" s="11"/>
      <c r="C66" s="12"/>
      <c r="D66" s="12"/>
      <c r="E66" s="12"/>
      <c r="F66" s="19"/>
    </row>
    <row r="67" spans="1:6" ht="12.75">
      <c r="A67" s="6" t="s">
        <v>45</v>
      </c>
      <c r="B67" s="7" t="s">
        <v>46</v>
      </c>
      <c r="C67" s="8">
        <v>38357</v>
      </c>
      <c r="D67" s="8">
        <v>38406</v>
      </c>
      <c r="E67" s="9">
        <v>16</v>
      </c>
      <c r="F67" s="17">
        <v>1000000</v>
      </c>
    </row>
    <row r="68" spans="1:6" ht="12.75">
      <c r="A68" s="10" t="s">
        <v>47</v>
      </c>
      <c r="B68" s="11"/>
      <c r="C68" s="12"/>
      <c r="D68" s="12"/>
      <c r="E68" s="12"/>
      <c r="F68" s="19">
        <v>335560</v>
      </c>
    </row>
    <row r="69" spans="1:6" ht="12.75">
      <c r="A69" s="44" t="s">
        <v>50</v>
      </c>
      <c r="B69" s="45"/>
      <c r="C69" s="46"/>
      <c r="D69" s="46"/>
      <c r="E69" s="46"/>
      <c r="F69" s="47">
        <v>664440</v>
      </c>
    </row>
    <row r="70" spans="1:6" ht="12.75">
      <c r="A70" s="10"/>
      <c r="B70" s="11"/>
      <c r="C70" s="12"/>
      <c r="D70" s="12"/>
      <c r="E70" s="12"/>
      <c r="F70" s="19"/>
    </row>
    <row r="71" spans="1:8" ht="13.5">
      <c r="A71" s="20" t="s">
        <v>48</v>
      </c>
      <c r="B71" s="21"/>
      <c r="C71" s="22"/>
      <c r="D71" s="22"/>
      <c r="E71" s="23"/>
      <c r="F71" s="24">
        <f>+F67+F60+F47+F36+F25+F18+F74+F75</f>
        <v>89965539</v>
      </c>
      <c r="H71" s="60"/>
    </row>
    <row r="72" ht="12.75">
      <c r="F72" s="16"/>
    </row>
    <row r="73" spans="1:6" s="42" customFormat="1" ht="13.5">
      <c r="A73" s="40"/>
      <c r="C73" s="40"/>
      <c r="D73" s="40"/>
      <c r="E73" s="40"/>
      <c r="F73" s="41"/>
    </row>
    <row r="74" spans="1:6" s="42" customFormat="1" ht="13.5">
      <c r="A74" s="40"/>
      <c r="B74" s="27" t="s">
        <v>51</v>
      </c>
      <c r="C74" s="43"/>
      <c r="D74" s="43"/>
      <c r="E74" s="43"/>
      <c r="F74" s="28">
        <v>2847600</v>
      </c>
    </row>
    <row r="75" spans="1:6" s="42" customFormat="1" ht="14.25" thickBot="1">
      <c r="A75" s="40"/>
      <c r="B75" s="48" t="s">
        <v>58</v>
      </c>
      <c r="C75" s="49"/>
      <c r="D75" s="49"/>
      <c r="E75" s="49"/>
      <c r="F75" s="50">
        <v>522060</v>
      </c>
    </row>
    <row r="76" spans="1:6" s="42" customFormat="1" ht="14.25" thickTop="1">
      <c r="A76" s="40"/>
      <c r="B76" s="25"/>
      <c r="C76" s="40"/>
      <c r="D76" s="40"/>
      <c r="E76" s="40"/>
      <c r="F76" s="41"/>
    </row>
    <row r="77" spans="1:6" s="42" customFormat="1" ht="13.5">
      <c r="A77" s="40"/>
      <c r="B77" s="40"/>
      <c r="C77" s="40"/>
      <c r="D77" s="40"/>
      <c r="E77" s="40"/>
      <c r="F77" s="41"/>
    </row>
    <row r="78" ht="12.75">
      <c r="F78" s="16"/>
    </row>
    <row r="79" spans="1:7" ht="12.75">
      <c r="A79" s="51"/>
      <c r="B79" s="52"/>
      <c r="C79" s="53"/>
      <c r="D79" s="53"/>
      <c r="E79" s="54"/>
      <c r="F79" s="55"/>
      <c r="G79" s="56"/>
    </row>
    <row r="80" spans="1:7" ht="12.75">
      <c r="A80" s="57"/>
      <c r="B80" s="57"/>
      <c r="C80" s="58"/>
      <c r="D80" s="58"/>
      <c r="E80" s="58"/>
      <c r="F80" s="59"/>
      <c r="G80" s="56"/>
    </row>
    <row r="81" spans="1:7" ht="12.75">
      <c r="A81" s="57"/>
      <c r="B81" s="57"/>
      <c r="C81" s="58"/>
      <c r="D81" s="58"/>
      <c r="E81" s="58"/>
      <c r="F81" s="59"/>
      <c r="G81" s="56"/>
    </row>
    <row r="82" spans="1:7" ht="12.75">
      <c r="A82" s="57"/>
      <c r="B82" s="57"/>
      <c r="C82" s="58"/>
      <c r="D82" s="58"/>
      <c r="E82" s="58"/>
      <c r="F82" s="59"/>
      <c r="G82" s="56"/>
    </row>
    <row r="83" spans="1:7" ht="12.75">
      <c r="A83" s="57"/>
      <c r="B83" s="57"/>
      <c r="C83" s="58"/>
      <c r="D83" s="58"/>
      <c r="E83" s="58"/>
      <c r="F83" s="59"/>
      <c r="G83" s="56"/>
    </row>
    <row r="84" spans="1:7" ht="12.75">
      <c r="A84" s="57"/>
      <c r="B84" s="57"/>
      <c r="C84" s="58"/>
      <c r="D84" s="58"/>
      <c r="E84" s="58"/>
      <c r="F84" s="59"/>
      <c r="G84" s="56"/>
    </row>
    <row r="85" spans="1:7" ht="12.75">
      <c r="A85" s="57"/>
      <c r="B85" s="57"/>
      <c r="C85" s="58"/>
      <c r="D85" s="58"/>
      <c r="E85" s="58"/>
      <c r="F85" s="59"/>
      <c r="G85" s="56"/>
    </row>
    <row r="86" spans="1:7" ht="12.75">
      <c r="A86" s="57"/>
      <c r="B86" s="57"/>
      <c r="C86" s="58"/>
      <c r="D86" s="58"/>
      <c r="E86" s="58"/>
      <c r="F86" s="59"/>
      <c r="G86" s="56"/>
    </row>
    <row r="87" spans="1:7" ht="12.75">
      <c r="A87" s="57"/>
      <c r="B87" s="57"/>
      <c r="C87" s="58"/>
      <c r="D87" s="58"/>
      <c r="E87" s="58"/>
      <c r="F87" s="59"/>
      <c r="G87" s="56"/>
    </row>
    <row r="88" ht="12.75">
      <c r="F88" s="16"/>
    </row>
    <row r="89" ht="12.75">
      <c r="F89" s="16"/>
    </row>
    <row r="90" ht="12.75">
      <c r="F90" s="16"/>
    </row>
    <row r="91" ht="12.75">
      <c r="F91" s="16"/>
    </row>
    <row r="92" ht="12.75">
      <c r="F92" s="16"/>
    </row>
    <row r="93" ht="12.75">
      <c r="F93" s="16"/>
    </row>
    <row r="94" ht="12.75">
      <c r="F94" s="16"/>
    </row>
    <row r="95" ht="12.75">
      <c r="F95" s="16"/>
    </row>
    <row r="96" ht="12.75">
      <c r="F96" s="16"/>
    </row>
    <row r="97" ht="12.75">
      <c r="F97" s="16"/>
    </row>
    <row r="98" ht="12.75">
      <c r="F98" s="16"/>
    </row>
    <row r="99" ht="12.75">
      <c r="F99" s="16"/>
    </row>
    <row r="100" ht="12.75">
      <c r="F100" s="16"/>
    </row>
    <row r="101" ht="12.75">
      <c r="F101" s="16"/>
    </row>
    <row r="102" ht="12.75">
      <c r="F102" s="16"/>
    </row>
    <row r="103" ht="12.75">
      <c r="F103" s="16"/>
    </row>
    <row r="104" ht="12.75">
      <c r="F104" s="16"/>
    </row>
    <row r="105" ht="12.75">
      <c r="F105" s="16"/>
    </row>
    <row r="106" ht="12.75">
      <c r="F106" s="16"/>
    </row>
    <row r="107" ht="12.75">
      <c r="F107" s="16"/>
    </row>
    <row r="108" ht="12.75">
      <c r="F108" s="16"/>
    </row>
    <row r="109" ht="12.75">
      <c r="F109" s="16"/>
    </row>
    <row r="110" ht="12.75">
      <c r="F110" s="16"/>
    </row>
    <row r="111" ht="12.75">
      <c r="F111" s="16"/>
    </row>
    <row r="112" ht="12.75">
      <c r="F112" s="16"/>
    </row>
    <row r="113" ht="12.75">
      <c r="F113" s="16"/>
    </row>
    <row r="114" ht="12.75">
      <c r="F114" s="16"/>
    </row>
    <row r="115" ht="12.75">
      <c r="F115" s="16"/>
    </row>
    <row r="116" ht="12.75">
      <c r="F116" s="16"/>
    </row>
    <row r="117" ht="12.75">
      <c r="F117" s="16"/>
    </row>
    <row r="118" ht="12.75">
      <c r="F118" s="16"/>
    </row>
    <row r="119" ht="12.75">
      <c r="F119" s="16"/>
    </row>
    <row r="120" ht="12.75">
      <c r="F120" s="16"/>
    </row>
    <row r="121" ht="12.75">
      <c r="F121" s="16"/>
    </row>
    <row r="122" ht="12.75">
      <c r="F122" s="16"/>
    </row>
    <row r="123" ht="12.75">
      <c r="F123" s="16"/>
    </row>
    <row r="124" ht="12.75">
      <c r="F124" s="16"/>
    </row>
    <row r="125" ht="12.75">
      <c r="F125" s="16"/>
    </row>
    <row r="126" ht="12.75">
      <c r="F126" s="16"/>
    </row>
    <row r="127" ht="12.75">
      <c r="F127" s="16"/>
    </row>
    <row r="128" ht="12.75">
      <c r="F128" s="16"/>
    </row>
    <row r="129" ht="12.75">
      <c r="F129" s="16"/>
    </row>
    <row r="130" ht="12.75">
      <c r="F130" s="16"/>
    </row>
    <row r="131" ht="12.75">
      <c r="F131" s="16"/>
    </row>
    <row r="132" ht="12.75">
      <c r="F132" s="16"/>
    </row>
    <row r="133" ht="12.75">
      <c r="F133" s="16"/>
    </row>
    <row r="134" ht="12.75">
      <c r="F134" s="16"/>
    </row>
    <row r="135" ht="12.75">
      <c r="F135" s="16"/>
    </row>
    <row r="136" ht="12.75">
      <c r="F136" s="16"/>
    </row>
    <row r="137" ht="12.75">
      <c r="F137" s="16"/>
    </row>
    <row r="138" ht="12.75">
      <c r="F138" s="16"/>
    </row>
    <row r="139" ht="12.75">
      <c r="F139" s="16"/>
    </row>
    <row r="140" ht="12.75">
      <c r="F140" s="16"/>
    </row>
    <row r="141" ht="12.75">
      <c r="F141" s="16"/>
    </row>
    <row r="142" ht="12.75">
      <c r="F142" s="16"/>
    </row>
    <row r="143" ht="12.75">
      <c r="F143" s="16"/>
    </row>
    <row r="144" ht="12.75">
      <c r="F144" s="16"/>
    </row>
    <row r="145" ht="12.75">
      <c r="F145" s="16"/>
    </row>
    <row r="146" ht="12.75">
      <c r="F146" s="16"/>
    </row>
    <row r="147" ht="12.75">
      <c r="F147" s="16"/>
    </row>
    <row r="148" ht="12.75">
      <c r="F148" s="16"/>
    </row>
    <row r="149" ht="12.75">
      <c r="F149" s="16"/>
    </row>
    <row r="150" ht="12.75">
      <c r="F150" s="16"/>
    </row>
    <row r="151" ht="12.75">
      <c r="F151" s="16"/>
    </row>
    <row r="152" ht="12.75">
      <c r="F152" s="16"/>
    </row>
    <row r="153" ht="12.75">
      <c r="F153" s="16"/>
    </row>
    <row r="154" ht="12.75">
      <c r="F154" s="16"/>
    </row>
    <row r="155" ht="12.75">
      <c r="F155" s="16"/>
    </row>
    <row r="156" ht="12.75">
      <c r="F156" s="16"/>
    </row>
    <row r="157" ht="12.75">
      <c r="F157" s="16"/>
    </row>
    <row r="158" ht="12.75">
      <c r="F158" s="16"/>
    </row>
    <row r="159" ht="12.75">
      <c r="F159" s="16"/>
    </row>
    <row r="160" ht="12.75">
      <c r="F160" s="16"/>
    </row>
    <row r="161" ht="12.75">
      <c r="F161" s="16"/>
    </row>
    <row r="162" ht="12.75">
      <c r="F162" s="16"/>
    </row>
    <row r="163" ht="12.75">
      <c r="F163" s="16"/>
    </row>
    <row r="164" ht="12.75">
      <c r="F164" s="16"/>
    </row>
    <row r="165" ht="12.75">
      <c r="F165" s="16"/>
    </row>
    <row r="166" ht="12.75">
      <c r="F166" s="16"/>
    </row>
    <row r="167" ht="12.75">
      <c r="F167" s="16"/>
    </row>
    <row r="168" ht="12.75">
      <c r="F168" s="16"/>
    </row>
    <row r="169" ht="12.75">
      <c r="F169" s="16"/>
    </row>
    <row r="170" ht="12.75">
      <c r="F170" s="16"/>
    </row>
    <row r="171" ht="12.75">
      <c r="F171" s="16"/>
    </row>
    <row r="172" ht="12.75">
      <c r="F172" s="16"/>
    </row>
    <row r="173" ht="12.75">
      <c r="F173" s="16"/>
    </row>
    <row r="174" ht="12.75">
      <c r="F174" s="16"/>
    </row>
    <row r="175" ht="12.75">
      <c r="F175" s="16"/>
    </row>
    <row r="176" ht="12.75">
      <c r="F176" s="16"/>
    </row>
    <row r="177" ht="12.75">
      <c r="F177" s="16"/>
    </row>
    <row r="178" ht="12.75">
      <c r="F178" s="16"/>
    </row>
    <row r="179" ht="12.75">
      <c r="F179" s="16"/>
    </row>
    <row r="180" ht="12.75">
      <c r="F180" s="16"/>
    </row>
    <row r="181" ht="12.75">
      <c r="F181" s="16"/>
    </row>
    <row r="182" ht="12.75">
      <c r="F182" s="16"/>
    </row>
    <row r="183" ht="12.75">
      <c r="F183" s="16"/>
    </row>
    <row r="184" ht="12.75">
      <c r="F184" s="16"/>
    </row>
    <row r="185" ht="12.75">
      <c r="F185" s="16"/>
    </row>
    <row r="186" ht="12.75">
      <c r="F186" s="16"/>
    </row>
    <row r="187" ht="12.75">
      <c r="F187" s="16"/>
    </row>
    <row r="188" ht="12.75">
      <c r="F188" s="16"/>
    </row>
    <row r="189" ht="12.75">
      <c r="F189" s="16"/>
    </row>
    <row r="190" ht="12.75">
      <c r="F190" s="16"/>
    </row>
    <row r="191" ht="12.75">
      <c r="F191" s="16"/>
    </row>
    <row r="192" ht="12.75">
      <c r="F192" s="16"/>
    </row>
    <row r="193" ht="12.75">
      <c r="F193" s="16"/>
    </row>
    <row r="194" ht="12.75">
      <c r="F194" s="16"/>
    </row>
    <row r="195" ht="12.75">
      <c r="F195" s="16"/>
    </row>
    <row r="196" ht="12.75">
      <c r="F196" s="16"/>
    </row>
    <row r="197" ht="12.75">
      <c r="F197" s="16"/>
    </row>
    <row r="198" ht="12.75">
      <c r="F198" s="16"/>
    </row>
    <row r="199" ht="12.75">
      <c r="F199" s="16"/>
    </row>
    <row r="200" ht="12.75">
      <c r="F200" s="16"/>
    </row>
    <row r="201" ht="12.75">
      <c r="F201" s="16"/>
    </row>
    <row r="202" ht="12.75">
      <c r="F202" s="16"/>
    </row>
    <row r="203" ht="12.75">
      <c r="F203" s="16"/>
    </row>
    <row r="204" ht="12.75">
      <c r="F204" s="16"/>
    </row>
    <row r="205" ht="12.75">
      <c r="F205" s="16"/>
    </row>
    <row r="206" ht="12.75">
      <c r="F206" s="16"/>
    </row>
    <row r="207" ht="12.75">
      <c r="F207" s="16"/>
    </row>
    <row r="208" ht="12.75">
      <c r="F208" s="16"/>
    </row>
    <row r="209" ht="12.75">
      <c r="F209" s="16"/>
    </row>
    <row r="210" ht="12.75">
      <c r="F210" s="16"/>
    </row>
    <row r="211" ht="12.75">
      <c r="F211" s="16"/>
    </row>
    <row r="212" ht="12.75">
      <c r="F212" s="16"/>
    </row>
    <row r="213" ht="12.75">
      <c r="F213" s="16"/>
    </row>
    <row r="214" ht="12.75">
      <c r="F214" s="16"/>
    </row>
    <row r="215" ht="12.75">
      <c r="F215" s="16"/>
    </row>
    <row r="216" ht="12.75">
      <c r="F216" s="16"/>
    </row>
    <row r="217" ht="12.75">
      <c r="F217" s="16"/>
    </row>
    <row r="218" ht="12.75">
      <c r="F218" s="16"/>
    </row>
    <row r="219" ht="12.75">
      <c r="F219" s="16"/>
    </row>
    <row r="220" ht="12.75">
      <c r="F220" s="16"/>
    </row>
    <row r="221" ht="12.75">
      <c r="F221" s="16"/>
    </row>
    <row r="222" ht="12.75">
      <c r="F222" s="16"/>
    </row>
    <row r="223" ht="12.75">
      <c r="F223" s="16"/>
    </row>
    <row r="224" ht="12.75">
      <c r="F224" s="16"/>
    </row>
    <row r="225" ht="12.75">
      <c r="F225" s="16"/>
    </row>
    <row r="226" ht="12.75">
      <c r="F226" s="16"/>
    </row>
    <row r="227" ht="12.75">
      <c r="F227" s="16"/>
    </row>
    <row r="228" ht="12.75">
      <c r="F228" s="16"/>
    </row>
    <row r="229" ht="12.75">
      <c r="F229" s="16"/>
    </row>
    <row r="230" ht="12.75">
      <c r="F230" s="16"/>
    </row>
    <row r="231" ht="12.75">
      <c r="F231" s="16"/>
    </row>
    <row r="232" ht="12.75">
      <c r="F232" s="16"/>
    </row>
    <row r="233" ht="12.75">
      <c r="F233" s="16"/>
    </row>
    <row r="234" ht="12.75">
      <c r="F234" s="16"/>
    </row>
    <row r="235" ht="12.75">
      <c r="F235" s="16"/>
    </row>
    <row r="236" ht="12.75">
      <c r="F236" s="16"/>
    </row>
    <row r="237" ht="12.75">
      <c r="F237" s="16"/>
    </row>
    <row r="238" ht="12.75">
      <c r="F238" s="16"/>
    </row>
    <row r="239" ht="12.75">
      <c r="F239" s="16"/>
    </row>
    <row r="240" ht="12.75">
      <c r="F240" s="16"/>
    </row>
    <row r="241" ht="12.75">
      <c r="F241" s="16"/>
    </row>
    <row r="242" ht="12.75">
      <c r="F242" s="16"/>
    </row>
    <row r="243" ht="12.75">
      <c r="F243" s="16"/>
    </row>
    <row r="244" ht="12.75">
      <c r="F244" s="16"/>
    </row>
    <row r="245" ht="12.75">
      <c r="F245" s="16"/>
    </row>
    <row r="246" ht="12.75">
      <c r="F246" s="16"/>
    </row>
    <row r="247" ht="12.75">
      <c r="F247" s="16"/>
    </row>
    <row r="248" ht="12.75">
      <c r="F248" s="16"/>
    </row>
    <row r="249" ht="12.75">
      <c r="F249" s="16"/>
    </row>
    <row r="250" ht="12.75">
      <c r="F250" s="16"/>
    </row>
    <row r="251" ht="12.75">
      <c r="F251" s="16"/>
    </row>
    <row r="252" ht="12.75">
      <c r="F252" s="16"/>
    </row>
    <row r="253" ht="12.75">
      <c r="F253" s="16"/>
    </row>
    <row r="254" ht="12.75">
      <c r="F254" s="16"/>
    </row>
    <row r="255" ht="12.75">
      <c r="F255" s="16"/>
    </row>
    <row r="256" ht="12.75">
      <c r="F256" s="16"/>
    </row>
    <row r="257" ht="12.75">
      <c r="F257" s="16"/>
    </row>
    <row r="258" ht="12.75">
      <c r="F258" s="16"/>
    </row>
    <row r="259" ht="12.75">
      <c r="F259" s="16"/>
    </row>
    <row r="260" ht="12.75">
      <c r="F260" s="16"/>
    </row>
    <row r="261" ht="12.75">
      <c r="F261" s="16"/>
    </row>
    <row r="262" ht="12.75">
      <c r="F262" s="16"/>
    </row>
    <row r="263" ht="12.75">
      <c r="F263" s="16"/>
    </row>
    <row r="264" ht="12.75">
      <c r="F264" s="16"/>
    </row>
    <row r="265" ht="12.75">
      <c r="F265" s="16"/>
    </row>
    <row r="266" ht="12.75">
      <c r="F266" s="16"/>
    </row>
    <row r="267" ht="12.75">
      <c r="F267" s="16"/>
    </row>
    <row r="268" ht="12.75">
      <c r="F268" s="16"/>
    </row>
    <row r="269" ht="12.75">
      <c r="F269" s="16"/>
    </row>
    <row r="270" ht="12.75">
      <c r="F270" s="16"/>
    </row>
    <row r="271" ht="12.75">
      <c r="F271" s="16"/>
    </row>
    <row r="272" ht="12.75">
      <c r="F272" s="16"/>
    </row>
    <row r="273" ht="12.75">
      <c r="F273" s="16"/>
    </row>
    <row r="274" ht="12.75">
      <c r="F274" s="16"/>
    </row>
    <row r="275" ht="12.75">
      <c r="F275" s="16"/>
    </row>
    <row r="276" ht="12.75">
      <c r="F276" s="16"/>
    </row>
    <row r="277" ht="12.75">
      <c r="F277" s="16"/>
    </row>
    <row r="278" ht="12.75">
      <c r="F278" s="16"/>
    </row>
    <row r="279" ht="12.75">
      <c r="F279" s="16"/>
    </row>
    <row r="280" ht="12.75">
      <c r="F280" s="16"/>
    </row>
    <row r="281" ht="12.75">
      <c r="F281" s="16"/>
    </row>
    <row r="282" ht="12.75">
      <c r="F282" s="16"/>
    </row>
    <row r="283" ht="12.75">
      <c r="F283" s="16"/>
    </row>
    <row r="284" ht="12.75">
      <c r="F284" s="16"/>
    </row>
    <row r="285" ht="12.75">
      <c r="F285" s="16"/>
    </row>
    <row r="286" ht="12.75">
      <c r="F286" s="16"/>
    </row>
    <row r="287" ht="12.75">
      <c r="F287" s="16"/>
    </row>
    <row r="288" ht="12.75">
      <c r="F288" s="16"/>
    </row>
    <row r="289" ht="12.75">
      <c r="F289" s="16"/>
    </row>
    <row r="290" ht="12.75">
      <c r="F290" s="16"/>
    </row>
    <row r="291" ht="12.75">
      <c r="F291" s="16"/>
    </row>
    <row r="292" ht="12.75">
      <c r="F292" s="16"/>
    </row>
    <row r="293" ht="12.75">
      <c r="F293" s="16"/>
    </row>
    <row r="294" ht="12.75">
      <c r="F294" s="16"/>
    </row>
    <row r="295" ht="12.75">
      <c r="F295" s="16"/>
    </row>
    <row r="296" ht="12.75">
      <c r="F296" s="16"/>
    </row>
    <row r="297" ht="12.75">
      <c r="F297" s="16"/>
    </row>
    <row r="298" ht="12.75">
      <c r="F298" s="16"/>
    </row>
    <row r="299" ht="12.75">
      <c r="F299" s="16"/>
    </row>
    <row r="300" ht="12.75">
      <c r="F300" s="16"/>
    </row>
    <row r="301" ht="12.75">
      <c r="F301" s="16"/>
    </row>
    <row r="302" ht="12.75">
      <c r="F302" s="16"/>
    </row>
    <row r="303" ht="12.75">
      <c r="F303" s="16"/>
    </row>
    <row r="304" ht="12.75">
      <c r="F304" s="16"/>
    </row>
    <row r="305" ht="12.75">
      <c r="F305" s="16"/>
    </row>
  </sheetData>
  <mergeCells count="1">
    <mergeCell ref="A16:F16"/>
  </mergeCells>
  <printOptions/>
  <pageMargins left="0.2" right="0.22" top="0.41" bottom="0.48" header="0.17" footer="0.18"/>
  <pageSetup horizontalDpi="300" verticalDpi="300" orientation="landscape" paperSize="9" scale="73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KickStart - CBRGD - GEO CENTER</dc:title>
  <dc:subject/>
  <dc:creator/>
  <cp:keywords/>
  <dc:description/>
  <cp:lastModifiedBy>MKOROSEC</cp:lastModifiedBy>
  <cp:lastPrinted>2004-02-11T12:55:23Z</cp:lastPrinted>
  <dcterms:created xsi:type="dcterms:W3CDTF">2004-02-04T12:00:06Z</dcterms:created>
  <dcterms:modified xsi:type="dcterms:W3CDTF">2004-02-12T12:06:51Z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1148840070</vt:i4>
  </property>
  <property fmtid="{D5CDD505-2E9C-101B-9397-08002B2CF9AE}" pid="3" name="_EmailSubject">
    <vt:lpwstr>CBGRD</vt:lpwstr>
  </property>
  <property fmtid="{D5CDD505-2E9C-101B-9397-08002B2CF9AE}" pid="4" name="_AuthorEmail">
    <vt:lpwstr>stasko.vesligaj@maribor.si</vt:lpwstr>
  </property>
  <property fmtid="{D5CDD505-2E9C-101B-9397-08002B2CF9AE}" pid="5" name="_AuthorEmailDisplayName">
    <vt:lpwstr>Staško VEŠLIGAJ</vt:lpwstr>
  </property>
</Properties>
</file>