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st1" sheetId="1" r:id="rId1"/>
  </sheets>
  <definedNames>
    <definedName name="_xlnm.Print_Area" localSheetId="0">'List1'!$A$1:$M$1460</definedName>
    <definedName name="_xlnm.Print_Titles" localSheetId="0">'List1'!$6:$9</definedName>
  </definedNames>
  <calcPr fullCalcOnLoad="1"/>
</workbook>
</file>

<file path=xl/sharedStrings.xml><?xml version="1.0" encoding="utf-8"?>
<sst xmlns="http://schemas.openxmlformats.org/spreadsheetml/2006/main" count="4669" uniqueCount="1493">
  <si>
    <t>Ogrevanje</t>
  </si>
  <si>
    <t>01040102</t>
  </si>
  <si>
    <t>Elektrika</t>
  </si>
  <si>
    <t>01040103</t>
  </si>
  <si>
    <t>Plin</t>
  </si>
  <si>
    <t>01040104</t>
  </si>
  <si>
    <t>Voda</t>
  </si>
  <si>
    <t>01040105</t>
  </si>
  <si>
    <t>Odvoz komunalnih odpadkov</t>
  </si>
  <si>
    <t>01040106</t>
  </si>
  <si>
    <t>Nadomestilo za uporabo stavbnega zemljišča</t>
  </si>
  <si>
    <t>01040107</t>
  </si>
  <si>
    <t>Čiščenje prostorov</t>
  </si>
  <si>
    <t>01040108</t>
  </si>
  <si>
    <t>Tekoče vzdrževanje prostorov in opreme</t>
  </si>
  <si>
    <t>01040109</t>
  </si>
  <si>
    <t>Zavarovalne premije</t>
  </si>
  <si>
    <t>01040110</t>
  </si>
  <si>
    <t>Varovanje objektov</t>
  </si>
  <si>
    <t>01040111</t>
  </si>
  <si>
    <t>Stroški uporabe in vzdrževanje vozil za prevoz hrane</t>
  </si>
  <si>
    <t>01040112</t>
  </si>
  <si>
    <t>Najemnine in stroški upravljanja</t>
  </si>
  <si>
    <t>01040113</t>
  </si>
  <si>
    <t>Specifični občasni stroški</t>
  </si>
  <si>
    <t>01040114</t>
  </si>
  <si>
    <t>Obvezni pregledi objektov in meritve naprav</t>
  </si>
  <si>
    <t>010402</t>
  </si>
  <si>
    <t>Funkcionalni stroški osnovne dejavnosti</t>
  </si>
  <si>
    <t>01040201</t>
  </si>
  <si>
    <t>Splošna dotacija</t>
  </si>
  <si>
    <t>01040202</t>
  </si>
  <si>
    <t>Permanentno izobraževanje delavcev</t>
  </si>
  <si>
    <t>01040203</t>
  </si>
  <si>
    <t>Obvezni zdravstveni pregledi delavcev</t>
  </si>
  <si>
    <t>01040204</t>
  </si>
  <si>
    <t>Didaktična sredstva</t>
  </si>
  <si>
    <t>01040205</t>
  </si>
  <si>
    <t>Stroški živil za otroke</t>
  </si>
  <si>
    <t>010403</t>
  </si>
  <si>
    <t>Specifične namenske dotacije</t>
  </si>
  <si>
    <t>Premije za dodatno pokojninsko zavarovanje</t>
  </si>
  <si>
    <t>Razvojni oddelki pri OŠ Gustava Šiliha</t>
  </si>
  <si>
    <t>0205</t>
  </si>
  <si>
    <t>Prevozi otrok iz razvojnih oddelkov</t>
  </si>
  <si>
    <t>0206</t>
  </si>
  <si>
    <t>Kombinirani oddelki pri Centru za sluh in govor</t>
  </si>
  <si>
    <t>0302</t>
  </si>
  <si>
    <t>0303</t>
  </si>
  <si>
    <t>0304</t>
  </si>
  <si>
    <t>1206</t>
  </si>
  <si>
    <t>OSNOVNA DEJAVNOST ZASEBNIH VRTCEV</t>
  </si>
  <si>
    <t>Zavod za razvoj Waldorfske pedagogike</t>
  </si>
  <si>
    <t>4220</t>
  </si>
  <si>
    <t>STORITVE VRTCEV IZ DRUGIH OBČIN</t>
  </si>
  <si>
    <t>Storitve vrtcev iz drugih občin</t>
  </si>
  <si>
    <t>4221</t>
  </si>
  <si>
    <t>ODŠKODNINE PO SODNIH SKLEPIH IN IZVENSODNIH PORAVNAVAH</t>
  </si>
  <si>
    <t>Vrtec Koroška vrata Maribor</t>
  </si>
  <si>
    <t>Vrtec Otona Župančiča Maribor</t>
  </si>
  <si>
    <t>020102</t>
  </si>
  <si>
    <t>Program obnove objektov in opreme</t>
  </si>
  <si>
    <t>1012</t>
  </si>
  <si>
    <t>2230</t>
  </si>
  <si>
    <t>020103</t>
  </si>
  <si>
    <t>Posebni programi</t>
  </si>
  <si>
    <t>3340</t>
  </si>
  <si>
    <t>JAVNA DELA NA PODROČJU PREDŠOLSKE VZGOJE</t>
  </si>
  <si>
    <t>020104</t>
  </si>
  <si>
    <t>Investicije</t>
  </si>
  <si>
    <t>1010</t>
  </si>
  <si>
    <t xml:space="preserve">Vrtec Koroška vrata - Enota Kamnica </t>
  </si>
  <si>
    <t>Vrtec Pobrežje - Enota Grinič</t>
  </si>
  <si>
    <t>Vrtec Borisa Pečeta - Enota Tomšičeva</t>
  </si>
  <si>
    <t>Šolstvo</t>
  </si>
  <si>
    <t>020201</t>
  </si>
  <si>
    <t>0403</t>
  </si>
  <si>
    <t>1201</t>
  </si>
  <si>
    <t>DEJAVNOST OSNOVNE ŠOLE</t>
  </si>
  <si>
    <t>Funkcionalni stroški šolskega prostora</t>
  </si>
  <si>
    <t>0105</t>
  </si>
  <si>
    <t>0110</t>
  </si>
  <si>
    <t>Stroški uporabe in vzdrževanja šolskih vozil</t>
  </si>
  <si>
    <t>Prevozi učencev v šolo</t>
  </si>
  <si>
    <t>Prevozi učencev v šolo nad 4 km</t>
  </si>
  <si>
    <t>Prevozi učencev - nevarne poti</t>
  </si>
  <si>
    <t>Drugi prevozi učencev v šolo</t>
  </si>
  <si>
    <t>Subvencioniranje šolske prehrane</t>
  </si>
  <si>
    <t>0305</t>
  </si>
  <si>
    <t>Individualne subvencije</t>
  </si>
  <si>
    <t>0306</t>
  </si>
  <si>
    <t>PREMIJE ZA DODATNO POKOJNINSKO ZAVAROVANJE</t>
  </si>
  <si>
    <t>0307</t>
  </si>
  <si>
    <t>Neposredna plačila storitev</t>
  </si>
  <si>
    <t>Nadstandardni pedagoški programi</t>
  </si>
  <si>
    <t>Pouk plavanja</t>
  </si>
  <si>
    <t>040301</t>
  </si>
  <si>
    <t>040302</t>
  </si>
  <si>
    <t>040303</t>
  </si>
  <si>
    <t>040304</t>
  </si>
  <si>
    <t>040305</t>
  </si>
  <si>
    <t>Stroški uporabe bazena</t>
  </si>
  <si>
    <t>040306</t>
  </si>
  <si>
    <t>Prevozi učencev k pouku plavanja</t>
  </si>
  <si>
    <t>040307</t>
  </si>
  <si>
    <t>0404</t>
  </si>
  <si>
    <t>Zgodnje učenje tujih jezikov</t>
  </si>
  <si>
    <t>040401</t>
  </si>
  <si>
    <t>040402</t>
  </si>
  <si>
    <t>040403</t>
  </si>
  <si>
    <t>040405</t>
  </si>
  <si>
    <t>0405</t>
  </si>
  <si>
    <t>Zgodnje učenje računalništva</t>
  </si>
  <si>
    <t>040501</t>
  </si>
  <si>
    <t>040502</t>
  </si>
  <si>
    <t>040503</t>
  </si>
  <si>
    <t>040505</t>
  </si>
  <si>
    <t>0406</t>
  </si>
  <si>
    <t>Drugi nadstandardni pedagoški programi</t>
  </si>
  <si>
    <t>040601</t>
  </si>
  <si>
    <t>040602</t>
  </si>
  <si>
    <t>1231</t>
  </si>
  <si>
    <t>OSNOVNO GLASBENO IZOBRAŽEVANJE</t>
  </si>
  <si>
    <t>Osnovno glasbeno izobraževanje</t>
  </si>
  <si>
    <t>1261</t>
  </si>
  <si>
    <t>IZOBRAŽEVANJE ODRASLIH</t>
  </si>
  <si>
    <t>Osnovna šola za odrasle</t>
  </si>
  <si>
    <t>Nadstandarni pedagoški programi</t>
  </si>
  <si>
    <t>Občinski programi izobraževanja odraslih</t>
  </si>
  <si>
    <t>Projektno učenje mladih</t>
  </si>
  <si>
    <t>Programi za tretje življensko obdobje</t>
  </si>
  <si>
    <t>Drugi programi izobraževanja odraslih</t>
  </si>
  <si>
    <t>2201</t>
  </si>
  <si>
    <t>SVETOVALNI CENTER ZA OTROKE, MLADOSTNIKE IN STARŠE</t>
  </si>
  <si>
    <t>020202</t>
  </si>
  <si>
    <t>1022</t>
  </si>
  <si>
    <t>2231</t>
  </si>
  <si>
    <t>020203</t>
  </si>
  <si>
    <t>2210</t>
  </si>
  <si>
    <t>VIŠJA STROKOVNA ŠOLA ZA GOSTINSTVO</t>
  </si>
  <si>
    <t>0930</t>
  </si>
  <si>
    <t>Višja strokovna šola za gostinstvo</t>
  </si>
  <si>
    <t>2212</t>
  </si>
  <si>
    <t>OBČINSKI PROGRAMI ZA OTROKE IN MLADINO</t>
  </si>
  <si>
    <t>Zveza prijateljev mladine</t>
  </si>
  <si>
    <t>Programi za prosti čas mladih</t>
  </si>
  <si>
    <t>0980</t>
  </si>
  <si>
    <t>Projekt Maribor - mesto znanja in ustvarjalnosti</t>
  </si>
  <si>
    <t>Mladinski raziskovalni programi</t>
  </si>
  <si>
    <t>Tekmovanja v znanju</t>
  </si>
  <si>
    <t>Mladi talenti</t>
  </si>
  <si>
    <t>0504</t>
  </si>
  <si>
    <t>Fotoklub</t>
  </si>
  <si>
    <t>Brezplačna pravna pomoč</t>
  </si>
  <si>
    <t>Regionalni center za tehnično kulturo</t>
  </si>
  <si>
    <t>Stroški priprave projektov EU</t>
  </si>
  <si>
    <t>Programi za preprečevanje zasvojenosti mladih</t>
  </si>
  <si>
    <t>Mladinsko informativno-svetovalni centri</t>
  </si>
  <si>
    <t>3350</t>
  </si>
  <si>
    <t>JAVNA DELA NA PODROČJU ŠOLSTVA</t>
  </si>
  <si>
    <t>Prispevki delodajalcev</t>
  </si>
  <si>
    <t>020204</t>
  </si>
  <si>
    <t>1020</t>
  </si>
  <si>
    <t>NOVOGRADNJE REKONSTRUKCIJE IN ADAPTACIJE</t>
  </si>
  <si>
    <t>Osnovna šola Franca Rozmana Staneta</t>
  </si>
  <si>
    <t>Osnovna šola Draga Kobala</t>
  </si>
  <si>
    <t>Osnovna šola  Angela Besednjaka</t>
  </si>
  <si>
    <t>Srednja glasbena in baletna šola - Enota Tabor</t>
  </si>
  <si>
    <t>Osnovna šola Draga Kobala-podružnica Brezje</t>
  </si>
  <si>
    <t>1023</t>
  </si>
  <si>
    <t>SOFINANCIRANJE RAZVOJNIH PROGRAMOV UNIVERZE</t>
  </si>
  <si>
    <t>Medicinska fakulteta</t>
  </si>
  <si>
    <t>Kultura</t>
  </si>
  <si>
    <t>020301</t>
  </si>
  <si>
    <t>1202</t>
  </si>
  <si>
    <t>REDNA DEJAVNOST KULTURNIH USTANOV</t>
  </si>
  <si>
    <t>0820</t>
  </si>
  <si>
    <t>Mariborska knjižnica</t>
  </si>
  <si>
    <t>Funkcionalni stroški redne dejavnosti</t>
  </si>
  <si>
    <t>Programski stroški redne dejavnosti</t>
  </si>
  <si>
    <t>010404</t>
  </si>
  <si>
    <t>Nakup knjižnega gradiva</t>
  </si>
  <si>
    <t>Dodatno pokojninsko zavarovanje</t>
  </si>
  <si>
    <t>Univerzitetna knjižnica - domoznanstvo</t>
  </si>
  <si>
    <t>Prispevki  delodajalca</t>
  </si>
  <si>
    <t>Kulturno prireditveni center Narodni dom</t>
  </si>
  <si>
    <t xml:space="preserve">Drugi osebni prejemki </t>
  </si>
  <si>
    <t>030401</t>
  </si>
  <si>
    <t>030402</t>
  </si>
  <si>
    <t>030403</t>
  </si>
  <si>
    <t>Pokrajinski muzej</t>
  </si>
  <si>
    <t>0601</t>
  </si>
  <si>
    <t>0602</t>
  </si>
  <si>
    <t>0603</t>
  </si>
  <si>
    <t>0604</t>
  </si>
  <si>
    <t>060401</t>
  </si>
  <si>
    <t>060402</t>
  </si>
  <si>
    <t>060403</t>
  </si>
  <si>
    <t xml:space="preserve">Programski stroški redne dajavnosti </t>
  </si>
  <si>
    <t>0605</t>
  </si>
  <si>
    <t>1232</t>
  </si>
  <si>
    <t>LJUBITELJSKA KULTURA</t>
  </si>
  <si>
    <t>Redna dejavnost  kulturnih društev</t>
  </si>
  <si>
    <t>Vrhunske ljubiteljske skupine</t>
  </si>
  <si>
    <t xml:space="preserve">Akademska folklorna skupina KUD Študent </t>
  </si>
  <si>
    <t>Plesna izba</t>
  </si>
  <si>
    <t>Vokalna skupina CANTICUM</t>
  </si>
  <si>
    <t>Toti big band</t>
  </si>
  <si>
    <t>Akademski pevski zbor KUD Študent</t>
  </si>
  <si>
    <t>Ostale ljubiteljske skupine</t>
  </si>
  <si>
    <t>Skupni programi Zveze kulturnih društev</t>
  </si>
  <si>
    <t>1262</t>
  </si>
  <si>
    <t>URBANA MLADINSKA  KULTURA</t>
  </si>
  <si>
    <t>Mladinski kulturni center</t>
  </si>
  <si>
    <t>010304</t>
  </si>
  <si>
    <t>Jubilejne nagrade</t>
  </si>
  <si>
    <t>Pekarna magdalenske mreže</t>
  </si>
  <si>
    <t>Multimedijski center Kibla</t>
  </si>
  <si>
    <t>Mariborski radio Študent  (MARŠ)</t>
  </si>
  <si>
    <t>Amfiteater  II. gimnazije Maribor</t>
  </si>
  <si>
    <t>Prvi oder prve gimnazije</t>
  </si>
  <si>
    <t>1266</t>
  </si>
  <si>
    <t>SOFINANCIRANJE STALNIH PROGRAMOV</t>
  </si>
  <si>
    <t>Borštnikovo srečanje</t>
  </si>
  <si>
    <t>Mariborska filharmonija</t>
  </si>
  <si>
    <t>Lutkovni pristan</t>
  </si>
  <si>
    <t>Zborovsko tekmovanje NAŠA PESEM</t>
  </si>
  <si>
    <t>Dialogi</t>
  </si>
  <si>
    <t>Časopis za zgodovino in narodopisje</t>
  </si>
  <si>
    <t>Zbor Carmina Slovenica</t>
  </si>
  <si>
    <t>Neprofitni knjižni program študentske založbe LITERA</t>
  </si>
  <si>
    <t>1267</t>
  </si>
  <si>
    <t>SOFINANCIRANJE AKCIJ IN PROJEKTOV</t>
  </si>
  <si>
    <t>Sofinanciranje akcij in projektov</t>
  </si>
  <si>
    <t>1268</t>
  </si>
  <si>
    <t>GLAZERJEVE NAGRADE</t>
  </si>
  <si>
    <t>Glazerjeve nagrade</t>
  </si>
  <si>
    <t>1269</t>
  </si>
  <si>
    <t>TEKOČE VZDRŽEVANJE JAVNIH SPOMENIKOV IN OBELEŽIJ</t>
  </si>
  <si>
    <t>Tekoče vzdrževanje javnih spomenikov in obeležij</t>
  </si>
  <si>
    <t>020302</t>
  </si>
  <si>
    <t>1033</t>
  </si>
  <si>
    <t>1034</t>
  </si>
  <si>
    <t>OBNOVA KULTURNO ZGODOVINSKIH SPOMENIKOV</t>
  </si>
  <si>
    <t>Obnova kulturno zgodovinskih spomenikov</t>
  </si>
  <si>
    <t>2232</t>
  </si>
  <si>
    <t>020303</t>
  </si>
  <si>
    <t>3600</t>
  </si>
  <si>
    <t>020304</t>
  </si>
  <si>
    <t>1031</t>
  </si>
  <si>
    <t>Umetnostna galerija</t>
  </si>
  <si>
    <t>Mladinski kulturni center - Pekarna</t>
  </si>
  <si>
    <t>Slovensko narodno gledališče</t>
  </si>
  <si>
    <t>1035</t>
  </si>
  <si>
    <t>Lutkovno gledališče</t>
  </si>
  <si>
    <t>Sanacija Minoritskega samostana</t>
  </si>
  <si>
    <t>Izgradnja Lutkovnega gledališča</t>
  </si>
  <si>
    <t>Union</t>
  </si>
  <si>
    <t>Minoritski samostan - cerkev</t>
  </si>
  <si>
    <t>0701</t>
  </si>
  <si>
    <t>Obnova in adaptacija Pokrajinskega muzeja</t>
  </si>
  <si>
    <t>0702</t>
  </si>
  <si>
    <t>Projekt Bastion</t>
  </si>
  <si>
    <t>Socialno varstvo</t>
  </si>
  <si>
    <t>020401</t>
  </si>
  <si>
    <t>1203</t>
  </si>
  <si>
    <t>REDNA DEJAVNOST CENTRA ZA SOCIALNO DELO</t>
  </si>
  <si>
    <t>1205</t>
  </si>
  <si>
    <t>CENTER ZA POMOČ NA DOMU</t>
  </si>
  <si>
    <t>2204</t>
  </si>
  <si>
    <t>SPECIFIČNI OBČINSKI SOCIALNI PROGRAMI</t>
  </si>
  <si>
    <t>1070</t>
  </si>
  <si>
    <t>Varna hiša</t>
  </si>
  <si>
    <t>Zavetišče za brezdomce</t>
  </si>
  <si>
    <t>Center za preprečevanje odvisnosti</t>
  </si>
  <si>
    <t>Materinski dom</t>
  </si>
  <si>
    <t>2205</t>
  </si>
  <si>
    <t>SOCIALNO HUMANITARNA DRUŠTVA</t>
  </si>
  <si>
    <t>Socialno humanitarna društva</t>
  </si>
  <si>
    <t>3110</t>
  </si>
  <si>
    <t>SOCIALNO VARSTVENE PRAVICE</t>
  </si>
  <si>
    <t>Institucionalno varstvo odraslih</t>
  </si>
  <si>
    <t>1060</t>
  </si>
  <si>
    <t>Subvencije stanarin</t>
  </si>
  <si>
    <t>1030</t>
  </si>
  <si>
    <t>Pogrebni stroški</t>
  </si>
  <si>
    <t>Družinski pomočnik</t>
  </si>
  <si>
    <t>020402</t>
  </si>
  <si>
    <t>1013</t>
  </si>
  <si>
    <t>2234</t>
  </si>
  <si>
    <t xml:space="preserve">Obnova opreme </t>
  </si>
  <si>
    <t>020403</t>
  </si>
  <si>
    <t>3111</t>
  </si>
  <si>
    <t>OBČINSKE SOCIALNO VARSTEVE SUBVENCIJE</t>
  </si>
  <si>
    <t>1040</t>
  </si>
  <si>
    <t>Letovanje otrok iz socialno ogroženih družin</t>
  </si>
  <si>
    <t>Letovanje otrok z zdravstvenimi indikacijami</t>
  </si>
  <si>
    <t>Letovanje srednješolske mladine</t>
  </si>
  <si>
    <t>Prehrana dojenčkov iz socialno ogroženih družin</t>
  </si>
  <si>
    <t>Javna kuhinja</t>
  </si>
  <si>
    <t>Enkratne denarne pomoči</t>
  </si>
  <si>
    <t>3120</t>
  </si>
  <si>
    <t>JAVNA DELA NA PODROČJU SOCIALNEGA VARSTVA</t>
  </si>
  <si>
    <t>020404</t>
  </si>
  <si>
    <t>Izgradnja doma starejših občanov Tezno</t>
  </si>
  <si>
    <t>Zdravstvo</t>
  </si>
  <si>
    <t>020501</t>
  </si>
  <si>
    <t>0407</t>
  </si>
  <si>
    <t>2207</t>
  </si>
  <si>
    <t>PROGRAMI ZA KREPITEV ZDRAVJA</t>
  </si>
  <si>
    <t>0760</t>
  </si>
  <si>
    <t>Programi za krepitev zdravja</t>
  </si>
  <si>
    <t>Strokovne podlage in sistemski ukrepi za krepitev zdravja</t>
  </si>
  <si>
    <t>3200</t>
  </si>
  <si>
    <t>ZDRAVSTVENO ZAVAROVANJE OSEB BREZ PREJEMKOV</t>
  </si>
  <si>
    <t>Zdravstveno zavarovanje oseb brez prejemkov</t>
  </si>
  <si>
    <t>4410</t>
  </si>
  <si>
    <t>MRLIŠKO PREGLEDNA SLUŽBA</t>
  </si>
  <si>
    <t>Mrliško pregledna služba</t>
  </si>
  <si>
    <t>020502</t>
  </si>
  <si>
    <t>2235</t>
  </si>
  <si>
    <t>020503</t>
  </si>
  <si>
    <t>3121</t>
  </si>
  <si>
    <t>JAVNA DELA NA PODROČJU ZDRAVSTVA</t>
  </si>
  <si>
    <t>4420</t>
  </si>
  <si>
    <t>CENTER ZDRAVO MESTO</t>
  </si>
  <si>
    <t>4421</t>
  </si>
  <si>
    <t>VARUH BOLNIKOVIH PRAVIC</t>
  </si>
  <si>
    <t>Varuh bolnikovih pravic</t>
  </si>
  <si>
    <t>020504</t>
  </si>
  <si>
    <t xml:space="preserve">NOVOGRADNJE, REKONSTRUKCIJE IN ADAPTACIJE </t>
  </si>
  <si>
    <t>Izgradnja centralenga dvigala v objektu Sodna ulica 13</t>
  </si>
  <si>
    <t>Odkup zdravstvene postaje TAM Tezno</t>
  </si>
  <si>
    <t>Gospodarske dejavnosti</t>
  </si>
  <si>
    <t>020601</t>
  </si>
  <si>
    <t>7110</t>
  </si>
  <si>
    <t>POSPEŠEVANJE IN RAZVOJ KMETIJSTVA</t>
  </si>
  <si>
    <t>0421</t>
  </si>
  <si>
    <t>Živinoreja</t>
  </si>
  <si>
    <t>Uvajanje ekološkega kmetovanja in ekološke tržnice</t>
  </si>
  <si>
    <t>Strokovno izobraževanje</t>
  </si>
  <si>
    <t>Obramba pred točo</t>
  </si>
  <si>
    <t>Druge oblike pospeševanja kmetijstva</t>
  </si>
  <si>
    <t>7130</t>
  </si>
  <si>
    <t>AZIL ZA ŽIVALI</t>
  </si>
  <si>
    <t>Azil za živali</t>
  </si>
  <si>
    <t>7210</t>
  </si>
  <si>
    <t>POSPEŠEVANJE IN RAZVOJ MALEGA GOSPODARSTVA</t>
  </si>
  <si>
    <t>0412</t>
  </si>
  <si>
    <t>Vzpodbujanje samozaposlovanja</t>
  </si>
  <si>
    <t>0411</t>
  </si>
  <si>
    <t>Obresti za ugodnejše kredite</t>
  </si>
  <si>
    <t>Garancijski sklad</t>
  </si>
  <si>
    <t>Sofinanciranje projektov s področja gosp.</t>
  </si>
  <si>
    <t>Sklad dela</t>
  </si>
  <si>
    <t>Sklad za razvoj in uspodabljanje človeških virov</t>
  </si>
  <si>
    <t>7410</t>
  </si>
  <si>
    <t>MARIBORSKA RAZVOJNA AGENCIJA</t>
  </si>
  <si>
    <t>0490</t>
  </si>
  <si>
    <t>Mariborska razvojna agencija</t>
  </si>
  <si>
    <t>7420</t>
  </si>
  <si>
    <t>LTO</t>
  </si>
  <si>
    <t>0473</t>
  </si>
  <si>
    <t>Tekoče poslovanje</t>
  </si>
  <si>
    <t>Programi</t>
  </si>
  <si>
    <t>Javna dela</t>
  </si>
  <si>
    <t>INFO pisarna</t>
  </si>
  <si>
    <t>Rač. baza podatkov</t>
  </si>
  <si>
    <t>Promocijski material</t>
  </si>
  <si>
    <t>Izrerjava TT</t>
  </si>
  <si>
    <t>7421</t>
  </si>
  <si>
    <t>SREDSTVA PO SPORAZUMU O KONC. DAJATVAH</t>
  </si>
  <si>
    <t>Sredstva po sporazumu o konc. dajatvah</t>
  </si>
  <si>
    <t>020602</t>
  </si>
  <si>
    <t>2236</t>
  </si>
  <si>
    <t xml:space="preserve">OBNOVA OPREME </t>
  </si>
  <si>
    <t>Obnova opreme LTO</t>
  </si>
  <si>
    <t>020603</t>
  </si>
  <si>
    <t>3310</t>
  </si>
  <si>
    <t>Javna dela - gospodarstvo</t>
  </si>
  <si>
    <t>Poslovna borza</t>
  </si>
  <si>
    <t>Urejanje gosp. infrastrukture in drugi programi JD</t>
  </si>
  <si>
    <t>Urejanje podeželja in podjetniškega okolja</t>
  </si>
  <si>
    <t>Drugi programi javnih del</t>
  </si>
  <si>
    <t>Razvoj turizma</t>
  </si>
  <si>
    <t>Priprava in izvedba RRP</t>
  </si>
  <si>
    <t>020604</t>
  </si>
  <si>
    <t>1610</t>
  </si>
  <si>
    <t>UREJANJE KMETIJSKIH ZEMLJIŠČ</t>
  </si>
  <si>
    <t>Priprava projektov-strokovne podlage</t>
  </si>
  <si>
    <t>Urejanje trajnih nasadov</t>
  </si>
  <si>
    <t>Celostni razvoj podeželja-izvedba</t>
  </si>
  <si>
    <t>1611</t>
  </si>
  <si>
    <t>Nakup in sanacija objekta Stara trta</t>
  </si>
  <si>
    <t>Bobi</t>
  </si>
  <si>
    <t>0207</t>
  </si>
  <si>
    <t>Okolje in prostor</t>
  </si>
  <si>
    <t>020701</t>
  </si>
  <si>
    <t>0802</t>
  </si>
  <si>
    <t>5110</t>
  </si>
  <si>
    <t>REDNO VZDRŽEVANJE OSTALIH JAVNIH POVRŠIN</t>
  </si>
  <si>
    <t>0510</t>
  </si>
  <si>
    <t>Redno vzdrževanje čistoče na javnih površinah</t>
  </si>
  <si>
    <t>Krasitev mesta z zastavami ob praznikih</t>
  </si>
  <si>
    <t>Redno vzdrževanje javnih sanitarij</t>
  </si>
  <si>
    <t>Redno vzdrževanje čistoče na javnih površinah - ostale naloge</t>
  </si>
  <si>
    <t>Akcije od vrat do vrat</t>
  </si>
  <si>
    <t>Akcija "mesec čistoče"</t>
  </si>
  <si>
    <t>Čiščenje javnih površin po prireditvah</t>
  </si>
  <si>
    <t>Redno vzdrževanje drobne komunalne opreme</t>
  </si>
  <si>
    <t>Skrb za prostoživeče živali na javnih površinah</t>
  </si>
  <si>
    <t>5112</t>
  </si>
  <si>
    <t>REDNO VZDRŽEVANJE JAVNIH ZELENIH POVRŠIN</t>
  </si>
  <si>
    <t>0560</t>
  </si>
  <si>
    <t>Redno vzdrževanje javnih zelenih površin</t>
  </si>
  <si>
    <t>Redno vzdrževanje javnih parkovnih površin</t>
  </si>
  <si>
    <t>Redno vzdrževanje javnih zelenic ob javnih prometnih površinah</t>
  </si>
  <si>
    <t>Redni program dejavnosti  Akvarij - terarij</t>
  </si>
  <si>
    <t>Vzdrževanje konces. jav. zel. površin</t>
  </si>
  <si>
    <t>Krasitev mesta s cvetjem na zgradbah in vzdrževanje betonskih korit</t>
  </si>
  <si>
    <t>Cvetlična in betonska korita</t>
  </si>
  <si>
    <t>Akcija očistimo in polepšajmo mesto</t>
  </si>
  <si>
    <t>Redno vzdrževanje javnih zelenih površin - ostale naloge</t>
  </si>
  <si>
    <t>Vzdrževanje zelenih površin pri pokopališčih, otroških igriščih in rekreacijskih površin</t>
  </si>
  <si>
    <t>Vzdrževanje fontan - stroški energije</t>
  </si>
  <si>
    <t>Vzdrževanje mestne drevesnice za potrebe mesta</t>
  </si>
  <si>
    <t>Vzdrževanje zelenic ob spomenikih in spomenikov</t>
  </si>
  <si>
    <t>Vzdrževanje nepozidanih stavbnih zemljišč in ostalih zemljišč v lasti MOM</t>
  </si>
  <si>
    <t>Vzdrževanje opreme na javnih zelenicah</t>
  </si>
  <si>
    <t>Sofinanciranje programov društev</t>
  </si>
  <si>
    <t>0409</t>
  </si>
  <si>
    <t>Otroška igrišča v parkih, na šolskih dvoriščih in pri vrtcih</t>
  </si>
  <si>
    <t>Vodenje evidence javnih zelenih površin</t>
  </si>
  <si>
    <t>020702</t>
  </si>
  <si>
    <t>1530</t>
  </si>
  <si>
    <t xml:space="preserve">INVESTICIJSKO VZDRŽEVANJE OBJEKTOV </t>
  </si>
  <si>
    <t>Posodobitev Mariborskih tržnic</t>
  </si>
  <si>
    <t>Sanacija javnih sanitarij</t>
  </si>
  <si>
    <t>Zastave</t>
  </si>
  <si>
    <t>Objekt Akvarij-terarij</t>
  </si>
  <si>
    <t>1533</t>
  </si>
  <si>
    <t>INVEST. VZDRŽEV. ZELENIH POVRŠIN</t>
  </si>
  <si>
    <t>Obnova vegetacije, peš poti in opreme</t>
  </si>
  <si>
    <t>Obnova arhitekturnih elementov</t>
  </si>
  <si>
    <t>Sanacija Treh ribnikov</t>
  </si>
  <si>
    <t>Izdelava projektov za obnovitvena dela in za nove ozelenitve</t>
  </si>
  <si>
    <t>Sanacija infrastrukturnih objektov ob pokopališčih</t>
  </si>
  <si>
    <t>Urejanje površin z arheološkim pomenom na Piramidi</t>
  </si>
  <si>
    <t>020703</t>
  </si>
  <si>
    <t>3321</t>
  </si>
  <si>
    <t>Javna dela na področju komunale</t>
  </si>
  <si>
    <t>Pomoč pri izvajanju javnih del</t>
  </si>
  <si>
    <t>Javna dela - Program čiščenja obrežja Drave</t>
  </si>
  <si>
    <t>Investicije v opremo za izvajanje javnih del</t>
  </si>
  <si>
    <t>020704</t>
  </si>
  <si>
    <t>1514</t>
  </si>
  <si>
    <t>UREDITEV PARKOVNIH IN OSTALIH ZELENIH POVRŠIN</t>
  </si>
  <si>
    <t>Zasaditev novih dreves, grmovnic in cvetličnih gred</t>
  </si>
  <si>
    <t>Izgradnja novih javnih sanitarij</t>
  </si>
  <si>
    <t>Stroški odkupa zemljišč in vpisi v ZK</t>
  </si>
  <si>
    <t>Regijski parki</t>
  </si>
  <si>
    <t>Ureditev novih parkovnih površin</t>
  </si>
  <si>
    <t>Postavitev informacijskih tabel ob vhodih na parkovna območja</t>
  </si>
  <si>
    <t>1525</t>
  </si>
  <si>
    <t>UREDITEV OSTALIH POVRŠIN IN INFRASTR. OBJEKTOV</t>
  </si>
  <si>
    <t>Drobna komunalna oprema</t>
  </si>
  <si>
    <t>Mariborske tržnice</t>
  </si>
  <si>
    <t>Ureditev infrastrukt. objektov na pokopališču Maribor</t>
  </si>
  <si>
    <t>Pokrivanje nepokrite amortizacije</t>
  </si>
  <si>
    <t>0208</t>
  </si>
  <si>
    <t>Ceste</t>
  </si>
  <si>
    <t>020801</t>
  </si>
  <si>
    <t>0803</t>
  </si>
  <si>
    <t>5111</t>
  </si>
  <si>
    <t>CESTE - redno vzdrževanje</t>
  </si>
  <si>
    <t>0451</t>
  </si>
  <si>
    <t>Redno vzdrževanje mestnih ulic, trgov, občinskih cest, javnih poti, pločnikov, avtobusnih postajališč</t>
  </si>
  <si>
    <t xml:space="preserve">Letno vzdrževanje </t>
  </si>
  <si>
    <t xml:space="preserve">Zimsko vzdrževanje </t>
  </si>
  <si>
    <t>Zimsko vzdrževanje - fiksni stroški</t>
  </si>
  <si>
    <t>Zimsko vzdrževanje - variabilni stroški</t>
  </si>
  <si>
    <t>Vzdrževanje javnih poti - letno in zimsko</t>
  </si>
  <si>
    <t>Redno vzdrževanje cestne opreme</t>
  </si>
  <si>
    <t>Redno vzdrževanje gozdnih cest</t>
  </si>
  <si>
    <t>Vzdrževanje železniških prehodov - letni pogodbeni odnos s SŽ</t>
  </si>
  <si>
    <t>020802</t>
  </si>
  <si>
    <t>1531</t>
  </si>
  <si>
    <t>CESTE - investicijsko vzdrževanje</t>
  </si>
  <si>
    <t>Obnova pločnikov, trgov, kolesarskih stez</t>
  </si>
  <si>
    <t>Ureditev ll. faze šolske poti v MČ Tezno</t>
  </si>
  <si>
    <t>Sanacije krajših odsekov</t>
  </si>
  <si>
    <t>Ureditev pločnikov Žitna ul. v MČ Tabor</t>
  </si>
  <si>
    <t>Posamezni odseki (Dogoše,Partizan,Žitna,Jurčičeva.Merkur,Trg B.Kraigherja)</t>
  </si>
  <si>
    <t>Ureditev asfaltnih prevlek</t>
  </si>
  <si>
    <t>Ureditev krajevne ceste v Limbušu</t>
  </si>
  <si>
    <t>Ureditev krajših odsekov v Razvanju</t>
  </si>
  <si>
    <t>0209</t>
  </si>
  <si>
    <t xml:space="preserve">Ureditev ceste v KS Malečnik </t>
  </si>
  <si>
    <t>0212</t>
  </si>
  <si>
    <t>Ureditev cest v KS Kamnica</t>
  </si>
  <si>
    <t>0213</t>
  </si>
  <si>
    <t>Ureditve cest v MČ Ivan Cankar</t>
  </si>
  <si>
    <t>0214</t>
  </si>
  <si>
    <t>Ureditve cest v KS Pekre</t>
  </si>
  <si>
    <t>0215</t>
  </si>
  <si>
    <t>Ureditve cest v KS Brestrnica</t>
  </si>
  <si>
    <t>0216</t>
  </si>
  <si>
    <t>Pripravljalna dela</t>
  </si>
  <si>
    <t>Ureditev propustov in opornih zidov (elementarne nezgode)</t>
  </si>
  <si>
    <t>Ureditve površin ob pokopališčih</t>
  </si>
  <si>
    <t>Sanacija asfaltnih vozišč</t>
  </si>
  <si>
    <t>Sanacija asfaltnih vozišč s prevlekami</t>
  </si>
  <si>
    <t>0502</t>
  </si>
  <si>
    <t>Sanacija razpok in delovnega stika</t>
  </si>
  <si>
    <t>Nujna investicijska vzdrževalna dela</t>
  </si>
  <si>
    <t>020804</t>
  </si>
  <si>
    <t>1521</t>
  </si>
  <si>
    <t>OBČINSKE CESTE - novogradnje, rekonstrukcije in adaptacije</t>
  </si>
  <si>
    <t>Rekonstrukcija Pohorske ul. - MČ Radvanje</t>
  </si>
  <si>
    <t>Ureditve po izgradnji komunalnih vodov</t>
  </si>
  <si>
    <t>Pripravljalna dela in odškodnine</t>
  </si>
  <si>
    <t xml:space="preserve">Izgradnja Ceste v Rošpoh - KS Kamnica  </t>
  </si>
  <si>
    <t>Tehnična in projektna dokumentacija</t>
  </si>
  <si>
    <t>Izvedbe rondojev</t>
  </si>
  <si>
    <t>Skupni programi in akcije KS in MČ - ureditve cest</t>
  </si>
  <si>
    <t>21</t>
  </si>
  <si>
    <t>Rekonstrukcija Valvazorjeve ulice</t>
  </si>
  <si>
    <t>23</t>
  </si>
  <si>
    <t>Sanacija Studenške brvi</t>
  </si>
  <si>
    <t>24</t>
  </si>
  <si>
    <t>Sanacija platoja pri tržnici Tabor - MČ Nova vas</t>
  </si>
  <si>
    <t>29</t>
  </si>
  <si>
    <t>Cesta Trije ribniki</t>
  </si>
  <si>
    <t>40</t>
  </si>
  <si>
    <t>Sanacija Plinarniške</t>
  </si>
  <si>
    <t>41</t>
  </si>
  <si>
    <t>Ureditev krajevne ceste Grušova-Močna</t>
  </si>
  <si>
    <t>42</t>
  </si>
  <si>
    <t>Ureditve cest v MČ Brezje-Zrkovci-Dogoše</t>
  </si>
  <si>
    <t>44</t>
  </si>
  <si>
    <t>Sanacija plazov</t>
  </si>
  <si>
    <t>Indeks</t>
  </si>
  <si>
    <t>10:8</t>
  </si>
  <si>
    <t>45</t>
  </si>
  <si>
    <t>Obresti za najete blagovne kredite</t>
  </si>
  <si>
    <t>1522</t>
  </si>
  <si>
    <t>DRŽAVNE CESTE - novogradnje, rekonstrukcije in adaptacije</t>
  </si>
  <si>
    <t>Izgradnja zahodne obvoznice</t>
  </si>
  <si>
    <t>Sofinanciranje izgradnje Erjavčeve ulice</t>
  </si>
  <si>
    <t>Sofinanciranje izgradnje 2. etape zahodne obvoznice</t>
  </si>
  <si>
    <t>Regionalna cesta skozi Limbuš - rekonstrukcija</t>
  </si>
  <si>
    <t>Glavna cesta G1 - odkupi zemljišč, pločnik in kolesarska steza</t>
  </si>
  <si>
    <t>Regionalna cesta v podaljšku Ceste proletarskih brigad</t>
  </si>
  <si>
    <t>Izgradnja vzhodne obvoznice</t>
  </si>
  <si>
    <t>Pripravljalna dela - zemljišča, odkupi</t>
  </si>
  <si>
    <t>Izvedba</t>
  </si>
  <si>
    <t>AC, lokalne ceste, priključne ceste</t>
  </si>
  <si>
    <t>020305</t>
  </si>
  <si>
    <t>Cesta Melje-Malečnik</t>
  </si>
  <si>
    <t>Javna razsvetljava</t>
  </si>
  <si>
    <t>020901</t>
  </si>
  <si>
    <t>0804</t>
  </si>
  <si>
    <t>5113</t>
  </si>
  <si>
    <t>JAVNA RAZSVETLJAVA - redno vzdrževanje in energija</t>
  </si>
  <si>
    <t>0640</t>
  </si>
  <si>
    <t>Redno vzdrževanje javne razsvetljave</t>
  </si>
  <si>
    <t>Novoletna krasitev mesta</t>
  </si>
  <si>
    <t>Plačilo stoškov za porabljeno energijo</t>
  </si>
  <si>
    <t>020902</t>
  </si>
  <si>
    <t>1532</t>
  </si>
  <si>
    <t>INVESTICIJSKO VZDRŽEVANJE JAVNE RAZSVETLJAVE</t>
  </si>
  <si>
    <t>Investicijsko vzdrževanje javne razsvetljave - obnova</t>
  </si>
  <si>
    <t>Rekonstrukcije in dopolnitve javne razsvetljave</t>
  </si>
  <si>
    <t>0210</t>
  </si>
  <si>
    <t>Promet</t>
  </si>
  <si>
    <t>021001</t>
  </si>
  <si>
    <t>0805</t>
  </si>
  <si>
    <t>2176</t>
  </si>
  <si>
    <t>DELOVANJE OBČINSKEGA SPV</t>
  </si>
  <si>
    <t>Delovanje občinskega Sveta za vzgojo in preventivo</t>
  </si>
  <si>
    <t>Nacionalni program varnosti cestnega prometa</t>
  </si>
  <si>
    <t>2177</t>
  </si>
  <si>
    <t>STROŠKI STROKOVNIH PODLAG ZA UREJANJE PROMETNEGA REŽIMA</t>
  </si>
  <si>
    <t>Strokovne podlage za urejanje prometnih režimov</t>
  </si>
  <si>
    <t>2178</t>
  </si>
  <si>
    <t>UKREPI ZA VZPODBUJANJE JPP, KOLESARJENJA IN PEŠAČENJA</t>
  </si>
  <si>
    <t>Ukrepi za izboljšanje kolesarskih povezav</t>
  </si>
  <si>
    <t>Ukrepi za izboljšanje infrastrukture JPP</t>
  </si>
  <si>
    <t>Ukrepi za izboljšanje pogojev za peš promet</t>
  </si>
  <si>
    <t>2180</t>
  </si>
  <si>
    <t>IZVEDBA NAPRAV IN UKREPOV ZA UMIRJANJE PROMETA</t>
  </si>
  <si>
    <t>Izvajanje ukrepov za umirjanje prometa</t>
  </si>
  <si>
    <t>2186</t>
  </si>
  <si>
    <t>UKREPI NA PODROČJU PROMETNE VARNOSTI</t>
  </si>
  <si>
    <t>Ukrepi na področju prometne varnosti</t>
  </si>
  <si>
    <t>2187</t>
  </si>
  <si>
    <t>ODŠKODNINA PO SODBI TRIMPEX</t>
  </si>
  <si>
    <t>Odškodnina po sodbi Trimpex</t>
  </si>
  <si>
    <t>5114</t>
  </si>
  <si>
    <t>PROMET - redno vzdrževanje</t>
  </si>
  <si>
    <t>Redno vzdrževanje javnih parkirišč in garaž</t>
  </si>
  <si>
    <t>Operativno vodenje semaforizacije in CAVP</t>
  </si>
  <si>
    <t>Redno vzdrževanje semaforskih naprav</t>
  </si>
  <si>
    <t>Redno vzdrževanje avtobusnih nadstrešnic</t>
  </si>
  <si>
    <t>Redno vzdrževanje prometne signalizacije</t>
  </si>
  <si>
    <t>Vzdrževanje prometne signalizacije</t>
  </si>
  <si>
    <t>0503</t>
  </si>
  <si>
    <t>Usmerjevalna signalizacija</t>
  </si>
  <si>
    <t>Subvencioniranje mestnega avtobusnega prometa v tekočem letu</t>
  </si>
  <si>
    <t>0705</t>
  </si>
  <si>
    <t>Tekoče subvencioniranje MAP in pokritje izgube</t>
  </si>
  <si>
    <t>Prometno načrtovanje in prometne spremembe</t>
  </si>
  <si>
    <t>Modra cona - vzdrževanje in krediti</t>
  </si>
  <si>
    <t>Redno vzdrževanje peš cone</t>
  </si>
  <si>
    <t>Turistična in druga obvestilna signalizacija</t>
  </si>
  <si>
    <t>5123</t>
  </si>
  <si>
    <t>SUBVENCIONIRANJE MESTNEGA AVTOBUSNEGA PROMETA</t>
  </si>
  <si>
    <t>Tekoče subvencioniranje mestnega avtobusnega prometa</t>
  </si>
  <si>
    <t>021002</t>
  </si>
  <si>
    <t>1535</t>
  </si>
  <si>
    <t>PROMET - investicijsko vzdrževanje objektov</t>
  </si>
  <si>
    <t>Obnova semaforizacije - investicijsko vzdrževanje</t>
  </si>
  <si>
    <t>Obnova sistema žičnic - SK Branik</t>
  </si>
  <si>
    <t>Investicijsko vzdrževanje Avtobusne postaje Maribor</t>
  </si>
  <si>
    <t>Center za avtomatsko vodenje prometa - CAVP</t>
  </si>
  <si>
    <t>021004</t>
  </si>
  <si>
    <t>1520</t>
  </si>
  <si>
    <t>PROMET - novogradnje, rekonstrukcije in adaptacije</t>
  </si>
  <si>
    <t>Izvedba in oprema novih kolesarskih povezav</t>
  </si>
  <si>
    <t>Prometno logistična posodobitev cone za pešce</t>
  </si>
  <si>
    <t>Razvoj mestnega avtobusnega prometa v tekočem letu</t>
  </si>
  <si>
    <t>Nova parkirišča in posodobitev parkirnih sistemov</t>
  </si>
  <si>
    <t>021005</t>
  </si>
  <si>
    <t>Odplačila kreditov</t>
  </si>
  <si>
    <t>1460</t>
  </si>
  <si>
    <t>VRAČILO ANUITET ZA NAKUP AVTOBUSOV</t>
  </si>
  <si>
    <t>0170</t>
  </si>
  <si>
    <t xml:space="preserve">Vračilo anuitet za nakup avtobusov </t>
  </si>
  <si>
    <t>0211</t>
  </si>
  <si>
    <t>Komunalna hidrotehnika</t>
  </si>
  <si>
    <t>021101</t>
  </si>
  <si>
    <t>0806</t>
  </si>
  <si>
    <t>5122</t>
  </si>
  <si>
    <t>TEKOČE VZDRŽEVANJE HIDRANTOV</t>
  </si>
  <si>
    <t>0630</t>
  </si>
  <si>
    <t>Tekoče vzdrževanje hidrantov</t>
  </si>
  <si>
    <t>021104</t>
  </si>
  <si>
    <t>IZGRADNJA VODOVODOV - investicije</t>
  </si>
  <si>
    <t xml:space="preserve">Raziskovalna dela za nove vodne vire </t>
  </si>
  <si>
    <t>Zaščita in sanacija vodnih virov (odkupi zemljišč, zimska zatravitev...)</t>
  </si>
  <si>
    <t>Gradnja in obnova vodovodnega omrežja</t>
  </si>
  <si>
    <t>Intervencije</t>
  </si>
  <si>
    <t>Dokumentacija in pripravljalna dela</t>
  </si>
  <si>
    <t>Program voda - gradnja in obnova vodovodnega omrežja</t>
  </si>
  <si>
    <t>Izgradnja vodovoda v Hrastje</t>
  </si>
  <si>
    <t>1511</t>
  </si>
  <si>
    <t>IZGRADNJA KANALIZACIJE - investicije</t>
  </si>
  <si>
    <t>0520</t>
  </si>
  <si>
    <t>Gradnja kolektorjev (kolektor Studenci-Pekre, kolektor Studenci-Damiševo naselje-Marles, kolektor H.Bellevue-Radvanje)</t>
  </si>
  <si>
    <t>Kolektor Studenci-Limbuš-Laznica</t>
  </si>
  <si>
    <t>010301</t>
  </si>
  <si>
    <t>Etapa skozi Marles in GG</t>
  </si>
  <si>
    <t>010302</t>
  </si>
  <si>
    <t>Etapa GG-razbremenilnik Limbuš</t>
  </si>
  <si>
    <t>010303</t>
  </si>
  <si>
    <t>Etapa Limbuš-N.naselje-Laznica</t>
  </si>
  <si>
    <t>Kolektor Kamnica-Brestrnica</t>
  </si>
  <si>
    <t>Etapa ul.Nad elektrarno-naselje pri Sidru</t>
  </si>
  <si>
    <t>Gradnja kanalizacije v dislociranih naseljih (Razvanje, Pekre)</t>
  </si>
  <si>
    <t>Kanalizacija Razvanje</t>
  </si>
  <si>
    <t>030102</t>
  </si>
  <si>
    <t>Kanalizacija Razvanje II.faza</t>
  </si>
  <si>
    <t>030103</t>
  </si>
  <si>
    <t>Kanalizacija Razvanje III.faza</t>
  </si>
  <si>
    <t>030104</t>
  </si>
  <si>
    <t>Kanalizacija Razvanje IV.faza</t>
  </si>
  <si>
    <t>Kanalizacija Brestrnica</t>
  </si>
  <si>
    <t>030201</t>
  </si>
  <si>
    <t>Kanalizacija Brestrnica l.faza</t>
  </si>
  <si>
    <t>Izgradnja kanalizacije na vodozaščitenih področjih (kanalizacija Mariborski otok, kanalizacija Kamnica-Rošpoh)</t>
  </si>
  <si>
    <t>Kanal Kamnica-Rošpoh</t>
  </si>
  <si>
    <t>Kanal Adamičeva ulica</t>
  </si>
  <si>
    <t>Objekti in naprave na kolektorjih</t>
  </si>
  <si>
    <t>Razbremenilnik Gorkega</t>
  </si>
  <si>
    <t>Sofinanciranje programov po MČ in KS</t>
  </si>
  <si>
    <t>MČ Studenci (Obrežna, Damiševo naselje, Šnuder., Sokolska, Svarunova...)</t>
  </si>
  <si>
    <t>MČ Jože Lacko (Dogoše-Zrkovci vezano na gradnjo ČČN)</t>
  </si>
  <si>
    <t>MČ Pobrežje (ob odlagališču komunalnih odpadkov) Zrkovska</t>
  </si>
  <si>
    <t xml:space="preserve">MČ Radvanje </t>
  </si>
  <si>
    <t>060501</t>
  </si>
  <si>
    <t>Pohorska</t>
  </si>
  <si>
    <t>0606</t>
  </si>
  <si>
    <t>MČ Tezno - Dobrava</t>
  </si>
  <si>
    <t>0607</t>
  </si>
  <si>
    <t>KS Kamnica</t>
  </si>
  <si>
    <t>0609</t>
  </si>
  <si>
    <t>Manjše kanalizacije po MČ in KS</t>
  </si>
  <si>
    <t>0610</t>
  </si>
  <si>
    <t>MČ Magdalena - Ul. Pariške komune</t>
  </si>
  <si>
    <t>0612</t>
  </si>
  <si>
    <t>MČ Pobrežje (Goce Delčeva, Šolska, Malgajeva, Gajeva....)</t>
  </si>
  <si>
    <t>0613</t>
  </si>
  <si>
    <t>MČ Studenci (Obrežna I. in II., Meznaričeva)</t>
  </si>
  <si>
    <t>0614</t>
  </si>
  <si>
    <t>Ribiška ulica</t>
  </si>
  <si>
    <t>0615</t>
  </si>
  <si>
    <t>MČ Brezje-Zrkovci-Dogoše</t>
  </si>
  <si>
    <t>0616</t>
  </si>
  <si>
    <t xml:space="preserve">MČ Tezno </t>
  </si>
  <si>
    <t>Stroški obračuna državne takse za odpadne vode</t>
  </si>
  <si>
    <t>Priprava evropskih projektov</t>
  </si>
  <si>
    <t>Kanalizacija Stara trta</t>
  </si>
  <si>
    <t>Komunalna energetika</t>
  </si>
  <si>
    <t>021204</t>
  </si>
  <si>
    <t>0807</t>
  </si>
  <si>
    <t>1512</t>
  </si>
  <si>
    <t>GRADNJA PLINOVODOV IN TOPLOVODOV</t>
  </si>
  <si>
    <t>0432</t>
  </si>
  <si>
    <t>Sofinanciranje sekundarnih plinovodov po KS in MČ (MČ Pobrežje, MČ Studenci, MČ Radvanje, MČ Tezno, MČ I.Cankar)</t>
  </si>
  <si>
    <t>0436</t>
  </si>
  <si>
    <t>Vročevodni razvodi (novogradnja po programu TOM)</t>
  </si>
  <si>
    <t>Izdelava energetske zasnove in bilance MOM</t>
  </si>
  <si>
    <t>Sočasna proizvodnja toplote in elektrike</t>
  </si>
  <si>
    <t>Ustanovitev lokalne energetske agencije</t>
  </si>
  <si>
    <t>Čistilna naprava in kolektor</t>
  </si>
  <si>
    <t>021301</t>
  </si>
  <si>
    <t>0808</t>
  </si>
  <si>
    <t>1526</t>
  </si>
  <si>
    <t xml:space="preserve">STORITVENA PRISTOJBINA </t>
  </si>
  <si>
    <t>Storitvena pristojbina</t>
  </si>
  <si>
    <t>021304</t>
  </si>
  <si>
    <t>1523</t>
  </si>
  <si>
    <t>CENTRALNA ČISTILNA NAPRAVA IN KOLEKTOR</t>
  </si>
  <si>
    <t>Centralna čistilna naprava</t>
  </si>
  <si>
    <t>Izgradnja glavnega kolektorja</t>
  </si>
  <si>
    <t>Ravnanje z odpadki</t>
  </si>
  <si>
    <t>021401</t>
  </si>
  <si>
    <t>0809</t>
  </si>
  <si>
    <t>1516</t>
  </si>
  <si>
    <t>ZBIRANJE IN OBDELAVA ODPADKOV</t>
  </si>
  <si>
    <t>Deponija komunalnih odpadkov</t>
  </si>
  <si>
    <t>Odškodnina za zmanjšano kakovost bivalnega okolja</t>
  </si>
  <si>
    <t>Obratovalni monitoring</t>
  </si>
  <si>
    <t>Center za gospodarjenje z odpadki - CEGOR</t>
  </si>
  <si>
    <t>Komunikacije z javnostmi</t>
  </si>
  <si>
    <t>Predelava odpadkov</t>
  </si>
  <si>
    <t>Svetovalne storitve</t>
  </si>
  <si>
    <t>Sanacija divjih odlagališč in sprotno čiščenje</t>
  </si>
  <si>
    <t>Ločeno zbiranje gospodinjskih odpadkov</t>
  </si>
  <si>
    <t>Poskusno obratovanje zbirnih centrov</t>
  </si>
  <si>
    <t>Stroški pobiranja namenskega vira - Snaga</t>
  </si>
  <si>
    <t>Stroški pobiranja ekološkega tolarja</t>
  </si>
  <si>
    <t>Stroški pobiranja republiške takse</t>
  </si>
  <si>
    <t>Interventni odvoz odpadkov</t>
  </si>
  <si>
    <t>Zeleni kesoni</t>
  </si>
  <si>
    <t>Delo na odlagališču</t>
  </si>
  <si>
    <t>Odvoz in prevzem ostanka vozil</t>
  </si>
  <si>
    <t>021404</t>
  </si>
  <si>
    <t>1515</t>
  </si>
  <si>
    <t>Deponija komunalnih odpadkov Pobrežje</t>
  </si>
  <si>
    <t>Sanacija deponijskega prostora</t>
  </si>
  <si>
    <t>Zapiranje odlagališča</t>
  </si>
  <si>
    <t>Kompostarna</t>
  </si>
  <si>
    <t>Odlagališče nenevarnih komunalnih odpadkov</t>
  </si>
  <si>
    <t>Izgradnja odlagališča</t>
  </si>
  <si>
    <t>Projektna dokumentacija</t>
  </si>
  <si>
    <t>Začasno skladiščenje</t>
  </si>
  <si>
    <t>Nakup  posod</t>
  </si>
  <si>
    <t>Reciklažno dvorišče</t>
  </si>
  <si>
    <t>Zbirni centri</t>
  </si>
  <si>
    <t>Odlagališče nevarnih odpadkov Metava</t>
  </si>
  <si>
    <t>Komunalno opremljanje stavbnih zemljišč</t>
  </si>
  <si>
    <t>021504</t>
  </si>
  <si>
    <t>0810</t>
  </si>
  <si>
    <t>1538</t>
  </si>
  <si>
    <t>KOMUNALNO OPREMLJANJE STAVBNIH ZEMLJIŠČ</t>
  </si>
  <si>
    <t>0474</t>
  </si>
  <si>
    <t>Komunalno opremljanje SZ (Ribiška ulica)</t>
  </si>
  <si>
    <t>Komunalno opremljanje SZ (S 16)</t>
  </si>
  <si>
    <t>Komunalno opremljanje proizvodne cone Tezno (Te-5-P)</t>
  </si>
  <si>
    <t>Komunalno opremljnje SZ za teniško dvorano ŽŠD</t>
  </si>
  <si>
    <t>Komunalno opremljanje veslaškega centra v Brestrnici</t>
  </si>
  <si>
    <t>Komunalno opremljanje SZ za Mariborske Tržnice</t>
  </si>
  <si>
    <t>Prostorsko  načrtovanje</t>
  </si>
  <si>
    <t>021601</t>
  </si>
  <si>
    <t>1550</t>
  </si>
  <si>
    <t>PROSTORSKE SESTAVINE AKTOV</t>
  </si>
  <si>
    <t>0620</t>
  </si>
  <si>
    <t>Programske zasnove za druga prioritetna območja</t>
  </si>
  <si>
    <t>Strategija prostorskega razvoja</t>
  </si>
  <si>
    <t>1551</t>
  </si>
  <si>
    <t>PROSTORSKI IZVEDBENI AKTI</t>
  </si>
  <si>
    <t>Ureditveni načrt za del TA 5-S PEKARNA</t>
  </si>
  <si>
    <t>ZN za del območja S-8 (med Strossmayerjevo, Koroško, Prežihovo in Gosposvetsko)</t>
  </si>
  <si>
    <t>ZN za del S-18 (med Dravograjsko in Engelsovo (St 6-S))</t>
  </si>
  <si>
    <t>Skupni stroški za objave sklepov, drugih obvestil v medijih</t>
  </si>
  <si>
    <t>URN za širše območje pokopališča Pobrežje (Po 4 - KE)</t>
  </si>
  <si>
    <t>URN Krčevina (Rt 13-7)</t>
  </si>
  <si>
    <t>Sprememba PUP za območje urb. zasn. Maribora</t>
  </si>
  <si>
    <t>ZN za del S 37 - ob OŠ Martin Konšak</t>
  </si>
  <si>
    <t>32</t>
  </si>
  <si>
    <t>PIA za izvenmestna naselja (Razvanje, Bresternica, Dogoše , Limbuš)</t>
  </si>
  <si>
    <t>39</t>
  </si>
  <si>
    <t xml:space="preserve">URN za center Malečnika </t>
  </si>
  <si>
    <t>47</t>
  </si>
  <si>
    <t>URN za rob Pohorja (Ra 6 - Z)</t>
  </si>
  <si>
    <t>50</t>
  </si>
  <si>
    <t>Sprememba PUP za podeželje</t>
  </si>
  <si>
    <t>53</t>
  </si>
  <si>
    <t>Sprememba ZN za del C-4 (del Ta 3-C)</t>
  </si>
  <si>
    <t>54</t>
  </si>
  <si>
    <t>Lokacijski načrt St-2 C (TVT)</t>
  </si>
  <si>
    <t>59</t>
  </si>
  <si>
    <t>Prostorski red občine</t>
  </si>
  <si>
    <t>64</t>
  </si>
  <si>
    <t>OLN za del PPE St 6-S (Europan)</t>
  </si>
  <si>
    <t>65</t>
  </si>
  <si>
    <t>Sprememba URN ŠP Tabor</t>
  </si>
  <si>
    <t>1552</t>
  </si>
  <si>
    <t>STROKOVNE PODLAGE</t>
  </si>
  <si>
    <t>Geoinform. podpora procesom prost. načrtovanja</t>
  </si>
  <si>
    <t>Strokovne podlage, geodetske podlage, natečaji, razstave</t>
  </si>
  <si>
    <t>URBACT</t>
  </si>
  <si>
    <t>Interreg</t>
  </si>
  <si>
    <t>0217</t>
  </si>
  <si>
    <t>Šport</t>
  </si>
  <si>
    <t>021701</t>
  </si>
  <si>
    <t>1002</t>
  </si>
  <si>
    <t>1204</t>
  </si>
  <si>
    <t>OSNOVNA DEJAVNOST ZAVODOV</t>
  </si>
  <si>
    <t>Javni zavod Dvorana Tabor</t>
  </si>
  <si>
    <t xml:space="preserve">Plače </t>
  </si>
  <si>
    <t>Drugi izdatki zaposlenih</t>
  </si>
  <si>
    <t xml:space="preserve">Prispevki delodajalca in davek na plače </t>
  </si>
  <si>
    <t xml:space="preserve">Izdatki za blago in storitve </t>
  </si>
  <si>
    <t>Kolektivno DPZ</t>
  </si>
  <si>
    <t>Javni zavod Športni center</t>
  </si>
  <si>
    <t>1234</t>
  </si>
  <si>
    <t>ŠPORTNI PROGRAMI</t>
  </si>
  <si>
    <t>Športna vzgoja otrok in mladine</t>
  </si>
  <si>
    <t>Športna značka I.stopnje in Zlati sonček-predšolski otroci</t>
  </si>
  <si>
    <t>Naučimo se plavati-predšolski otroci</t>
  </si>
  <si>
    <t>Programi športnih društev - do 18 let</t>
  </si>
  <si>
    <t>Šolska tekmovanja - do 18 let</t>
  </si>
  <si>
    <t>Športna vzgoja otrok in mladine s posebnimi potrebami</t>
  </si>
  <si>
    <t xml:space="preserve">Športno popoldne otrok </t>
  </si>
  <si>
    <t>Športne počitnice</t>
  </si>
  <si>
    <t>Selektivno usmerjevalni šport</t>
  </si>
  <si>
    <t>Športne šole I.stopnje</t>
  </si>
  <si>
    <t>Športne šole II.stopnje</t>
  </si>
  <si>
    <t>Športne šole III.stopnje</t>
  </si>
  <si>
    <t>Športne šole IV.stopnje</t>
  </si>
  <si>
    <t>Športne šole V. stopnje</t>
  </si>
  <si>
    <t>Mladinski razred</t>
  </si>
  <si>
    <t>Nezgodno zavarovanje športnikov</t>
  </si>
  <si>
    <t>Pripravljalni športni program</t>
  </si>
  <si>
    <t>Najemnina šolskih telovadnic</t>
  </si>
  <si>
    <t>Šport invalidov</t>
  </si>
  <si>
    <t>Športno rekreativna dejavnost nad 65 let</t>
  </si>
  <si>
    <t>Športne informacije</t>
  </si>
  <si>
    <t>Objava javnih razpisov</t>
  </si>
  <si>
    <t>1270</t>
  </si>
  <si>
    <t>REDNO VZDRŽEVANJE JAVNIH ŠPORTNIH OBJEKTOV</t>
  </si>
  <si>
    <t>Objekti v Ljudskem vrtu</t>
  </si>
  <si>
    <t xml:space="preserve">Drugi izdatki zaposlenih </t>
  </si>
  <si>
    <t>Objekti ŽŠD</t>
  </si>
  <si>
    <t>Objekti SK Branik - Snežni stadion</t>
  </si>
  <si>
    <t>Objekti veslaškega kluba - Čolnarna</t>
  </si>
  <si>
    <t>Prispevki delodajalca in davek na plače</t>
  </si>
  <si>
    <t>Objekti Športnega društva Studenci</t>
  </si>
  <si>
    <t>8360</t>
  </si>
  <si>
    <t>ŠPORTNA ZVEZA</t>
  </si>
  <si>
    <t>Delovanje organov Športne zveze</t>
  </si>
  <si>
    <t>Upravni odbor</t>
  </si>
  <si>
    <t>Strokovni svet</t>
  </si>
  <si>
    <t>Komisije</t>
  </si>
  <si>
    <t>021702</t>
  </si>
  <si>
    <t>1052</t>
  </si>
  <si>
    <t>Investicijski inženiring</t>
  </si>
  <si>
    <t>Obnova objektov</t>
  </si>
  <si>
    <t>Obnova strojnice in bazenov na Mariborskem otoku</t>
  </si>
  <si>
    <t>021703</t>
  </si>
  <si>
    <t>2206</t>
  </si>
  <si>
    <t>PRIZNANJA ŠPORTNIKOM IN ŠPORTNIM DELAVCEM</t>
  </si>
  <si>
    <t>Priznanja športnikom in športnim delavcem</t>
  </si>
  <si>
    <t>2220</t>
  </si>
  <si>
    <t>ŠPORTNE PRIREDITVE</t>
  </si>
  <si>
    <t>Športne prireditve</t>
  </si>
  <si>
    <t>Izvedbeni programi za krepitev zdravja</t>
  </si>
  <si>
    <t>Postavitev montažnega drsališča</t>
  </si>
  <si>
    <t>2221</t>
  </si>
  <si>
    <t>MEDMESTNO SODELOVANJE</t>
  </si>
  <si>
    <t>Medmestno sodelovanje</t>
  </si>
  <si>
    <t>2222</t>
  </si>
  <si>
    <t>PROMOCIJSKA DEJAVNOST IN PRIZNANJA</t>
  </si>
  <si>
    <t>Promocijska dejavnost in priznanja</t>
  </si>
  <si>
    <t>2223</t>
  </si>
  <si>
    <t>ŠOLANJE IN IZPOPOLNJEVANJE STROKOVNIH KADROV</t>
  </si>
  <si>
    <t>Šolanje in izpopolnjevanje strokovnih kadrov</t>
  </si>
  <si>
    <t>2224</t>
  </si>
  <si>
    <t>EVROPSKA IN SVETOVNA PRVENSTVA</t>
  </si>
  <si>
    <t>Evropska in svetovna prvenstva</t>
  </si>
  <si>
    <t>3382</t>
  </si>
  <si>
    <t>021704</t>
  </si>
  <si>
    <t>1050</t>
  </si>
  <si>
    <t>IZGRADNJA ŠPORTNIH OBJEKTOV</t>
  </si>
  <si>
    <t>Načrti in druga projektna dokumentacija</t>
  </si>
  <si>
    <t>Izgradnja zimskega kopališča Pristan</t>
  </si>
  <si>
    <t>Večnamenska dvorana na malem stadionu v Ljudskem vrtu</t>
  </si>
  <si>
    <t>Ledna dvorana</t>
  </si>
  <si>
    <t>Dvorana Veslaškega centra</t>
  </si>
  <si>
    <t>Izgradnja urbanih športnorekreativnih površin</t>
  </si>
  <si>
    <t>Rekonstrukcija Mariborskega otoka</t>
  </si>
  <si>
    <t>1051</t>
  </si>
  <si>
    <t>NAKUP OPREME</t>
  </si>
  <si>
    <t>Nakup opreme</t>
  </si>
  <si>
    <t>021705</t>
  </si>
  <si>
    <t>1463</t>
  </si>
  <si>
    <t xml:space="preserve">ODPLAČILO ANUITET </t>
  </si>
  <si>
    <t>Odplačilo anuitet za zimsko kopališče Pristan</t>
  </si>
  <si>
    <t>Odplačilo anuitet za Hipodrom v Kamnici</t>
  </si>
  <si>
    <t>Odplačilo anuitet za nogometni stadion</t>
  </si>
  <si>
    <t>0218</t>
  </si>
  <si>
    <t>Varstvo okolja</t>
  </si>
  <si>
    <t>021801</t>
  </si>
  <si>
    <t>1560</t>
  </si>
  <si>
    <t>VARSTVO ZRAKA</t>
  </si>
  <si>
    <t>0550</t>
  </si>
  <si>
    <t>Monitoring onesnaženosti zraka</t>
  </si>
  <si>
    <t>Kataster onesnaževalcev zraka</t>
  </si>
  <si>
    <t>1562</t>
  </si>
  <si>
    <t>VARSTVO VODA</t>
  </si>
  <si>
    <t>Strok. podlage za integralno oceno ogroženosti podtalnice</t>
  </si>
  <si>
    <t>Imisijski monitoring tal, podtalnice in površinskih vod</t>
  </si>
  <si>
    <t>Novelacija vodovarstvenih pasov - sanacijski program podtalnic</t>
  </si>
  <si>
    <t>Lizimeterska postaja-invest.</t>
  </si>
  <si>
    <t>1563</t>
  </si>
  <si>
    <t>OSTALA PODROČJA VARSTVA OKOLJA</t>
  </si>
  <si>
    <t>Kataster hrupa</t>
  </si>
  <si>
    <t>ZON, strokovne podlage</t>
  </si>
  <si>
    <t>SBM-sanacija hrupa</t>
  </si>
  <si>
    <t>1564</t>
  </si>
  <si>
    <t>KROVNI PROGRAM VARSTVA OKOLJA</t>
  </si>
  <si>
    <t>Program varstva okolja - LA21, RA 21</t>
  </si>
  <si>
    <t>GIS VO</t>
  </si>
  <si>
    <t>Sodelovanje civilnih skupin v LA21</t>
  </si>
  <si>
    <t>Ekspertna mnenja</t>
  </si>
  <si>
    <t>Študija ranljivosti okolja ŠRO</t>
  </si>
  <si>
    <t>Informiranje javnosti, osveščanje</t>
  </si>
  <si>
    <t>EU-projekti</t>
  </si>
  <si>
    <t>1001</t>
  </si>
  <si>
    <t>REC</t>
  </si>
  <si>
    <t>Informacijski sistem VO- EU</t>
  </si>
  <si>
    <t>1003</t>
  </si>
  <si>
    <t>Ekoprofit-EU</t>
  </si>
  <si>
    <t>1004</t>
  </si>
  <si>
    <t>Sanacija tal-EU</t>
  </si>
  <si>
    <t>1005</t>
  </si>
  <si>
    <t>Trajnostna mobilnost-EU</t>
  </si>
  <si>
    <t>1006</t>
  </si>
  <si>
    <t>Alpska konvencija</t>
  </si>
  <si>
    <t>1565</t>
  </si>
  <si>
    <t>EKOPROFIT INTERNATIONAL (EI)</t>
  </si>
  <si>
    <t>Ekoprofit International (EI)</t>
  </si>
  <si>
    <t>0219</t>
  </si>
  <si>
    <t>Požarna varnost, zaščita in reševanje</t>
  </si>
  <si>
    <t>021901</t>
  </si>
  <si>
    <t>1402</t>
  </si>
  <si>
    <t>5310</t>
  </si>
  <si>
    <t>POŽARNA VARNOST</t>
  </si>
  <si>
    <t>0320</t>
  </si>
  <si>
    <t>Zavod za zaščitno in požarno reševanje</t>
  </si>
  <si>
    <t>Gasilska zveza Maribor</t>
  </si>
  <si>
    <t>GZM - Prostovoljne gasilske enote</t>
  </si>
  <si>
    <t>8370</t>
  </si>
  <si>
    <t>VARSTVO PRED NARAVNIMI IN DRUGIMI NESREČAMI</t>
  </si>
  <si>
    <t>0220</t>
  </si>
  <si>
    <t>Sofinanciranje pogodbenih izvajalcev</t>
  </si>
  <si>
    <t>Program štabov, enot CZ in drugih reševalnih sil</t>
  </si>
  <si>
    <t>Usposabljanje pripadnikov CZ</t>
  </si>
  <si>
    <t>Načrti zaščite in reševanja</t>
  </si>
  <si>
    <t>Izobr.progr., učna sredstva, informat.dejavnost</t>
  </si>
  <si>
    <t>Štab za CZ in specializirane enote za CZ</t>
  </si>
  <si>
    <t>Mednarodno in medmestno sodelovanje sil CZ</t>
  </si>
  <si>
    <t>Vaje, tekmovanja, demonstracije</t>
  </si>
  <si>
    <t>Tekoče vzdrževanje MTS</t>
  </si>
  <si>
    <t>Tekoče vzdrževanje objektov</t>
  </si>
  <si>
    <t>Zaščitni ukrepi OiO</t>
  </si>
  <si>
    <t>Zveze CZ in računalniška podpora CZ</t>
  </si>
  <si>
    <t>Vozila za zaščito in reševanje</t>
  </si>
  <si>
    <t>Naloge zaščite in reševanja</t>
  </si>
  <si>
    <t>Upravljanje Izobraževalnega centra Pekre</t>
  </si>
  <si>
    <t>021902</t>
  </si>
  <si>
    <t>1640</t>
  </si>
  <si>
    <t>Požarna varnost</t>
  </si>
  <si>
    <t>Varstvo pred naravnimi in drugimi nesrečami</t>
  </si>
  <si>
    <t>1641</t>
  </si>
  <si>
    <t>5340</t>
  </si>
  <si>
    <t>PROGRAM POŽARNEGA SKLADA</t>
  </si>
  <si>
    <t>Nakup opreme javnega zavoda</t>
  </si>
  <si>
    <t>Nakup gasilske opreme PGD</t>
  </si>
  <si>
    <t>Nakup reševalnih vozil PGD</t>
  </si>
  <si>
    <t>021903</t>
  </si>
  <si>
    <t>3383</t>
  </si>
  <si>
    <t>Mestni paznik</t>
  </si>
  <si>
    <t>8371</t>
  </si>
  <si>
    <t>UPRAVLJANJE IZOBRAŽEVALNEGA CENTRA PEKRE</t>
  </si>
  <si>
    <t>Ostale organizacije</t>
  </si>
  <si>
    <t>022001</t>
  </si>
  <si>
    <t>1701</t>
  </si>
  <si>
    <t>8280</t>
  </si>
  <si>
    <t>FINANCIRANJE ORGANIZACIJ IN ZDRUŽENJ</t>
  </si>
  <si>
    <t>Združ. borcev in udel. narodnoosv. boja obč. MB</t>
  </si>
  <si>
    <t>Združenje slovenskih častnikov - Obč. združ. MB</t>
  </si>
  <si>
    <t>Domicilne enote</t>
  </si>
  <si>
    <t>Zveza društev upokojencev in društva upokojencev</t>
  </si>
  <si>
    <t>Zveza društev upokojencev</t>
  </si>
  <si>
    <t>Društva upokojencev</t>
  </si>
  <si>
    <t xml:space="preserve">Mladinski svet </t>
  </si>
  <si>
    <t>Klub mariborskih študentov</t>
  </si>
  <si>
    <t>Zveza vojnih veteranov Slovenije - Območni odbor Maribor</t>
  </si>
  <si>
    <t>Policijsko veteransko društvo Sever - Maribor</t>
  </si>
  <si>
    <t>022003</t>
  </si>
  <si>
    <t>8340</t>
  </si>
  <si>
    <t>FINANCIRANJE USTANOV</t>
  </si>
  <si>
    <t>Evropska hiša</t>
  </si>
  <si>
    <t>0221</t>
  </si>
  <si>
    <t>Stanovanjsko gospodarstvo</t>
  </si>
  <si>
    <t>022101</t>
  </si>
  <si>
    <t>1801</t>
  </si>
  <si>
    <t>5500</t>
  </si>
  <si>
    <t>UPRAVLJANJE STANOVANJ</t>
  </si>
  <si>
    <t>Upravljanje socialnih stanovanj</t>
  </si>
  <si>
    <t>Mladinski center Osmica</t>
  </si>
  <si>
    <t>Upravljanje službenih stanovanj</t>
  </si>
  <si>
    <t>Upravljanje stanovanj v denac. postopkih</t>
  </si>
  <si>
    <t>Upravljanje drugih stanovanj v lasti občin</t>
  </si>
  <si>
    <t>8520</t>
  </si>
  <si>
    <t xml:space="preserve">OBVEZNI PRISPEVKI IZ KUPNIN </t>
  </si>
  <si>
    <t>Obvezni prispevki iz kupnin</t>
  </si>
  <si>
    <t>8521</t>
  </si>
  <si>
    <t>ODŠKODNINE PO DENACIONALIZACIJI</t>
  </si>
  <si>
    <t>Odškodnine po denacionalizaciji</t>
  </si>
  <si>
    <t>8522</t>
  </si>
  <si>
    <t>SUBVENCIJE NAJEMNIN</t>
  </si>
  <si>
    <t>Subvencije najemnin</t>
  </si>
  <si>
    <t>022102</t>
  </si>
  <si>
    <t>1543</t>
  </si>
  <si>
    <t>PRENOVE IN IZBOLJŠAVE STANOVANJ</t>
  </si>
  <si>
    <t>Socialna stanovanja</t>
  </si>
  <si>
    <t>Službena stanovanja</t>
  </si>
  <si>
    <t>Stanovanja v denacionalizacijskih postopkih</t>
  </si>
  <si>
    <t>Stanovanja v lasti občine</t>
  </si>
  <si>
    <t>022104</t>
  </si>
  <si>
    <t>1544</t>
  </si>
  <si>
    <t>NAKUP IN GRADNJA SOCIALNIH STANOVANJ</t>
  </si>
  <si>
    <t>Nakup in gradnja socialnih stanovanj</t>
  </si>
  <si>
    <t>1545</t>
  </si>
  <si>
    <t>NAKUP IN GRADNJA NEPROFITNIH STANOVANJ</t>
  </si>
  <si>
    <t>Nakup in gradnja neprofitnih stanovanj</t>
  </si>
  <si>
    <t>0222</t>
  </si>
  <si>
    <t>Gospodarjenje s stavbnimi zemljišči</t>
  </si>
  <si>
    <t>022201</t>
  </si>
  <si>
    <t>1901</t>
  </si>
  <si>
    <t>8610</t>
  </si>
  <si>
    <t>DELO JAVNEGA PODJETJA</t>
  </si>
  <si>
    <t>Delo javnega podjetja</t>
  </si>
  <si>
    <t>Izdelava registra zemljišč</t>
  </si>
  <si>
    <t>Stroški pobiranja NUSZ</t>
  </si>
  <si>
    <t>Program izterjave NUSZ 97</t>
  </si>
  <si>
    <t>Vzpostavitev in delovanje GEO centra</t>
  </si>
  <si>
    <t>022204</t>
  </si>
  <si>
    <t>1632</t>
  </si>
  <si>
    <t>UREDITEV OBMOČJA C4 - CENTER DRAVA</t>
  </si>
  <si>
    <t>Ureditev območja C4 - Center Drava</t>
  </si>
  <si>
    <t>1636</t>
  </si>
  <si>
    <t>GOSPODARJENJE S STAVBNIMI ZEMLJIŠČI</t>
  </si>
  <si>
    <t>Gospodarjenje s stavbnimi zemljišči - Nakupi zemljišč</t>
  </si>
  <si>
    <t>Poravnava nerešenih odškodnin</t>
  </si>
  <si>
    <t>Priprava zemljišč</t>
  </si>
  <si>
    <t>1637</t>
  </si>
  <si>
    <t>POSODOBITEV EVIDENC NUSZ IN UVEDBA DAVKA NA NEPREMIČNINE</t>
  </si>
  <si>
    <t>0660</t>
  </si>
  <si>
    <t>Posodobitev evidence NUSZ</t>
  </si>
  <si>
    <t>1638</t>
  </si>
  <si>
    <t>IZDELAVA REGISTRA NSZ V LASTI MOM</t>
  </si>
  <si>
    <t>Izdelava registra NSZ v lasti MOM</t>
  </si>
  <si>
    <t>1639</t>
  </si>
  <si>
    <t>VZPOSTAVITEV IN DELOVANJE GEO CENTRA</t>
  </si>
  <si>
    <t>Vzpostavitev GEO centra</t>
  </si>
  <si>
    <t>1644</t>
  </si>
  <si>
    <t>LASTNA UDELEŽBA PRI EU PROJEKTIH</t>
  </si>
  <si>
    <t>Lastna udeležba pri EU projektih</t>
  </si>
  <si>
    <t>1645</t>
  </si>
  <si>
    <t>PROGRAM OPREMLJANJA SZ PROIZVODNA CONA Te 5 TEZNO</t>
  </si>
  <si>
    <t>Program opremljanja SZ proizvodna cona Te 5 Tezno</t>
  </si>
  <si>
    <t>0223</t>
  </si>
  <si>
    <t>Poslovni prostori</t>
  </si>
  <si>
    <t>022301</t>
  </si>
  <si>
    <t>2003</t>
  </si>
  <si>
    <t>5211</t>
  </si>
  <si>
    <t>STROŠKI GOSPODARJENJA S POSLOVNIMI PROSTORI</t>
  </si>
  <si>
    <t>Stroški upravljanja</t>
  </si>
  <si>
    <t>Stroški gospodarjenja</t>
  </si>
  <si>
    <t>Razvojne naložbe</t>
  </si>
  <si>
    <t>Vzdrževanje</t>
  </si>
  <si>
    <t>5212</t>
  </si>
  <si>
    <t>VRAČILA  NAJEMNIN - DENACIONALIZACIJA</t>
  </si>
  <si>
    <t>Vračila najemnin - denacionalizacija</t>
  </si>
  <si>
    <t>Vračilo Zden - Aškrčeva</t>
  </si>
  <si>
    <t>5213</t>
  </si>
  <si>
    <t>VRAČILA SOFINANCIRANJ</t>
  </si>
  <si>
    <t>Vračila sofinanciranj</t>
  </si>
  <si>
    <t>022302</t>
  </si>
  <si>
    <t>1625</t>
  </si>
  <si>
    <t xml:space="preserve">INVESTICIJSKO VZDRŽEVANJE </t>
  </si>
  <si>
    <t>Investicijsko vzdrževanje in obnove</t>
  </si>
  <si>
    <t>022304</t>
  </si>
  <si>
    <t>1623</t>
  </si>
  <si>
    <t>Prenova mestnega jedra s Stanovanjskim skladom</t>
  </si>
  <si>
    <t>Prenova mestnega jedra - dokumentacija</t>
  </si>
  <si>
    <t>Prenova m.jedra in sofinanciranje obnove fasad lastnikom</t>
  </si>
  <si>
    <t>Rekonstrukcije in adaptacije</t>
  </si>
  <si>
    <t>0232</t>
  </si>
  <si>
    <t>Manjša investicijska dela skupaj</t>
  </si>
  <si>
    <t>Študije o izvedljivosti projektov, projektna dokumentacija</t>
  </si>
  <si>
    <t>Vlaganja najemnikov v obnovo poslovnih prostorov</t>
  </si>
  <si>
    <t>Nakup PP</t>
  </si>
  <si>
    <t>1624</t>
  </si>
  <si>
    <t>VRAČILA ZNESKOV INFRASTRUKTURE KUPCEM PP MELJE</t>
  </si>
  <si>
    <t>Vračilo zneskov infrastrukture kupcem PP Melje</t>
  </si>
  <si>
    <t>0224</t>
  </si>
  <si>
    <t>GEOINFORMACIJSKI PROJEKTI IN INFRASTRUKTURA</t>
  </si>
  <si>
    <t>022402</t>
  </si>
  <si>
    <t>2101</t>
  </si>
  <si>
    <t>1626</t>
  </si>
  <si>
    <t>INVESTICIJSKO VZDRŽEVANJE PROGRAMSKE OPREME GIS</t>
  </si>
  <si>
    <t>Vzdrževanje programske opreme za GIS</t>
  </si>
  <si>
    <t>Vzdrževanje namenske programske opreme</t>
  </si>
  <si>
    <t>022404</t>
  </si>
  <si>
    <t>9120</t>
  </si>
  <si>
    <t>RAČUNALNIŠKA PROGRAMSKA OPREMA GIS</t>
  </si>
  <si>
    <t>Nakup programske opreme za GIS</t>
  </si>
  <si>
    <t>Nakup podatkovnih baz</t>
  </si>
  <si>
    <t>Izdelava in vzdrževanje podatkovnih baz</t>
  </si>
  <si>
    <t>Izdelava aplikacij</t>
  </si>
  <si>
    <t>SKUPAJ</t>
  </si>
  <si>
    <t>FINANČNI NAČRT MESTNE OBČINE MARIBOR BREZ KONTOV PO PP - OBVEZNO</t>
  </si>
  <si>
    <t>Datum izpisa: 20.5.2005  11:01:47</t>
  </si>
  <si>
    <t>Teniška dvorana  ŽŠD</t>
  </si>
  <si>
    <t>FINANČNI NAČRT ODHODKOV MESTNE OBČINE MARIBOR ZA LETO 2005</t>
  </si>
  <si>
    <t>v tisočih SIT</t>
  </si>
  <si>
    <t xml:space="preserve">Obv/ </t>
  </si>
  <si>
    <t>FNU</t>
  </si>
  <si>
    <t>FK</t>
  </si>
  <si>
    <t>Neobv</t>
  </si>
  <si>
    <t xml:space="preserve">PU </t>
  </si>
  <si>
    <t xml:space="preserve">PP </t>
  </si>
  <si>
    <t>APP</t>
  </si>
  <si>
    <t xml:space="preserve">  Opis</t>
  </si>
  <si>
    <t>Realizacija</t>
  </si>
  <si>
    <t xml:space="preserve">Prenosi </t>
  </si>
  <si>
    <t xml:space="preserve">FN 2005 </t>
  </si>
  <si>
    <t>1</t>
  </si>
  <si>
    <t>2</t>
  </si>
  <si>
    <t>3</t>
  </si>
  <si>
    <t>01</t>
  </si>
  <si>
    <t>MESTNA UPRAVA IN ORGANI OBČINE</t>
  </si>
  <si>
    <t>0101</t>
  </si>
  <si>
    <t>Mestna uprava</t>
  </si>
  <si>
    <t>010101</t>
  </si>
  <si>
    <t>DELOVANJE UPRAVE</t>
  </si>
  <si>
    <t>0301</t>
  </si>
  <si>
    <t>1117</t>
  </si>
  <si>
    <t>PLAČE, PRISPEVKI IN DODATKI ZAPOSLENIH</t>
  </si>
  <si>
    <t>0111</t>
  </si>
  <si>
    <t>ZOP</t>
  </si>
  <si>
    <t>02</t>
  </si>
  <si>
    <t>MČ in KS</t>
  </si>
  <si>
    <t>0801</t>
  </si>
  <si>
    <t>0133</t>
  </si>
  <si>
    <t>00</t>
  </si>
  <si>
    <t>Materialni stroški</t>
  </si>
  <si>
    <t>2001</t>
  </si>
  <si>
    <t>2117</t>
  </si>
  <si>
    <t>SKUPNI SPLOŠNI IN OBRATOVALNI STROŠKI</t>
  </si>
  <si>
    <t>Splošni stroški upravnih organov</t>
  </si>
  <si>
    <t>Skupni obratovalni stroški</t>
  </si>
  <si>
    <t>0501</t>
  </si>
  <si>
    <t>2118</t>
  </si>
  <si>
    <t>DRUGI SKUPNI MATERIALNI STROŠKI</t>
  </si>
  <si>
    <t>Stroški glavne pisarne</t>
  </si>
  <si>
    <t>Stroški informacijskega sistema</t>
  </si>
  <si>
    <t>03</t>
  </si>
  <si>
    <t>Stroški objav javnih razpisov in drugih objav</t>
  </si>
  <si>
    <t>04</t>
  </si>
  <si>
    <t>Strokovno izobraževanje zaposlenih v MU</t>
  </si>
  <si>
    <t>05</t>
  </si>
  <si>
    <t>Zavarovanje in zdravstvena preventiva zaposlenih</t>
  </si>
  <si>
    <t>06</t>
  </si>
  <si>
    <t>Obvezna počitniška praksa dijakov in študentov</t>
  </si>
  <si>
    <t>O</t>
  </si>
  <si>
    <t>07</t>
  </si>
  <si>
    <t>Novoletna obdaritev otrok in srečanje upokojencev</t>
  </si>
  <si>
    <t>08</t>
  </si>
  <si>
    <t>Stroški odvetniških storitev</t>
  </si>
  <si>
    <t>0160</t>
  </si>
  <si>
    <t>09</t>
  </si>
  <si>
    <t>Delovanje KS in MČ</t>
  </si>
  <si>
    <t>(brez)</t>
  </si>
  <si>
    <t>0901</t>
  </si>
  <si>
    <t>KS in MČ</t>
  </si>
  <si>
    <t>0902</t>
  </si>
  <si>
    <t>Mestna četrt Center</t>
  </si>
  <si>
    <t>0903</t>
  </si>
  <si>
    <t>Mestna četrt Ivan Cankar</t>
  </si>
  <si>
    <t>0904</t>
  </si>
  <si>
    <t>Mestna četrt Brezje-Dogoše-Zrkovci</t>
  </si>
  <si>
    <t>0905</t>
  </si>
  <si>
    <t>Mestna četrt Koroška vrata</t>
  </si>
  <si>
    <t>0906</t>
  </si>
  <si>
    <t>Mestna četrt Magdalena</t>
  </si>
  <si>
    <t>0907</t>
  </si>
  <si>
    <t>Mestna četrt Nova vas</t>
  </si>
  <si>
    <t>0908</t>
  </si>
  <si>
    <t>Mestna četrt Pobrežje</t>
  </si>
  <si>
    <t>0909</t>
  </si>
  <si>
    <t>Mestna četrt Radvanje</t>
  </si>
  <si>
    <t>0910</t>
  </si>
  <si>
    <t>Mestna četrt Tabor</t>
  </si>
  <si>
    <t>0911</t>
  </si>
  <si>
    <t>Mestna četrt Tezno</t>
  </si>
  <si>
    <t>0912</t>
  </si>
  <si>
    <t>Mestna četrt Studenci0</t>
  </si>
  <si>
    <t>0913</t>
  </si>
  <si>
    <t>Krajevna skupnost Bresternica - Gaj</t>
  </si>
  <si>
    <t>0914</t>
  </si>
  <si>
    <t>Krajevna skupnost Kamnica</t>
  </si>
  <si>
    <t>0915</t>
  </si>
  <si>
    <t>Krajevna skupnost Limbuš</t>
  </si>
  <si>
    <t>0916</t>
  </si>
  <si>
    <t>Krajevna skupnost Pekre</t>
  </si>
  <si>
    <t>0917</t>
  </si>
  <si>
    <t>Krajevna skupnost Razvanje</t>
  </si>
  <si>
    <t>0918</t>
  </si>
  <si>
    <t>Krajevna skupnost Malečnik - Ruperče</t>
  </si>
  <si>
    <t>10</t>
  </si>
  <si>
    <t>Stroški delovanja sindikata v MU</t>
  </si>
  <si>
    <t>11</t>
  </si>
  <si>
    <t>Analiza funkcij MU</t>
  </si>
  <si>
    <t>2119</t>
  </si>
  <si>
    <t>PERMANENTNO USPOSABLJANJE DELAVCEV</t>
  </si>
  <si>
    <t>Permanentno usposabljanje delavcev</t>
  </si>
  <si>
    <t>010102</t>
  </si>
  <si>
    <t>PROGRAM OBNOVE OBJEKTOV IN OPREME</t>
  </si>
  <si>
    <t>2002</t>
  </si>
  <si>
    <t>2132</t>
  </si>
  <si>
    <t>OBNOVA OPREME</t>
  </si>
  <si>
    <t>OO</t>
  </si>
  <si>
    <t>Obnova opreme</t>
  </si>
  <si>
    <t>9201</t>
  </si>
  <si>
    <t>INVESTICIJSKO VZDRŽEVANJE OBJEKTOV</t>
  </si>
  <si>
    <t>Investicijsko vzdrževanje objektov</t>
  </si>
  <si>
    <t>Objekti splošnega pomena</t>
  </si>
  <si>
    <t>9401</t>
  </si>
  <si>
    <t>INVESTICIJSKO VZDRŽEVANJE RAČUNALNIŠKE OPREME</t>
  </si>
  <si>
    <t>Strojna oprema</t>
  </si>
  <si>
    <t>Programska oprema</t>
  </si>
  <si>
    <t>Programske licence</t>
  </si>
  <si>
    <t>010103</t>
  </si>
  <si>
    <t>POSEBNI PROGRAMI</t>
  </si>
  <si>
    <t>3386</t>
  </si>
  <si>
    <t>JAVNA DELA</t>
  </si>
  <si>
    <t>1090</t>
  </si>
  <si>
    <t>Kabinet župana</t>
  </si>
  <si>
    <t>Oddelek za finance</t>
  </si>
  <si>
    <t>Oddelek za družbene dejavnosti</t>
  </si>
  <si>
    <t>Oddelek za splošne in pravne zadeve</t>
  </si>
  <si>
    <t>Mestni inšpektorat</t>
  </si>
  <si>
    <t>13</t>
  </si>
  <si>
    <t>Oddelek za gospod. s posl. in upr. ter prem. premož.</t>
  </si>
  <si>
    <t>010104</t>
  </si>
  <si>
    <t>INVESTICIJE</t>
  </si>
  <si>
    <t>9100</t>
  </si>
  <si>
    <t>RAČUNALNIŠKA IN PROGRAMSKA OPREMA</t>
  </si>
  <si>
    <t>Računalniška in programska oprema</t>
  </si>
  <si>
    <t>Nakup programske opreme</t>
  </si>
  <si>
    <t>Nakup strojne opreme</t>
  </si>
  <si>
    <t>9110</t>
  </si>
  <si>
    <t>NOVOGRADNJE, REKONSTRUKCIJE IN ADAPTACIJE</t>
  </si>
  <si>
    <t>Novogradnje, rekonstrukcije in adaptacije</t>
  </si>
  <si>
    <t>Maistrov trg 3</t>
  </si>
  <si>
    <t>OOP</t>
  </si>
  <si>
    <t>1301</t>
  </si>
  <si>
    <t>14</t>
  </si>
  <si>
    <t>Državna uprava</t>
  </si>
  <si>
    <t>1401</t>
  </si>
  <si>
    <t>Vošnjakova 1</t>
  </si>
  <si>
    <t>15</t>
  </si>
  <si>
    <t>1504</t>
  </si>
  <si>
    <t>Žički dvorec</t>
  </si>
  <si>
    <t>1507</t>
  </si>
  <si>
    <t>Investicijska dokumentacija</t>
  </si>
  <si>
    <t>1508</t>
  </si>
  <si>
    <t>Nakup stanovanj Koroška c.  26</t>
  </si>
  <si>
    <t>1510</t>
  </si>
  <si>
    <t>Projektna dokumentacija za MČ Brezje-Dogoše</t>
  </si>
  <si>
    <t>010105</t>
  </si>
  <si>
    <t>NALOGE IN PROGRAMI</t>
  </si>
  <si>
    <t>2160</t>
  </si>
  <si>
    <t>STROŠKI POSTOPKOV V ZVEZI Z DENACIONALIZACIJO</t>
  </si>
  <si>
    <t>Cenitev nepremičnin v ZDEN</t>
  </si>
  <si>
    <t>2161</t>
  </si>
  <si>
    <t>UREJANJE PREMOŽENJSKO PRAVNIH STANJ</t>
  </si>
  <si>
    <t>Sodne in druge takse</t>
  </si>
  <si>
    <t>Delilni načrti in urejanje ZK stanj</t>
  </si>
  <si>
    <t>Stroški izterjav, odvetniške storitve, notarske overitve</t>
  </si>
  <si>
    <t>Odškodnine</t>
  </si>
  <si>
    <t>2162</t>
  </si>
  <si>
    <t>PRIDOBITEV STANDARDOV</t>
  </si>
  <si>
    <t>Pridobitev ISO standarda</t>
  </si>
  <si>
    <t>Kontrolna presoja ISO STANDARDA</t>
  </si>
  <si>
    <t>2163</t>
  </si>
  <si>
    <t>IZVEDBA SPREMEMB MEJE NASELJA MARIBOR</t>
  </si>
  <si>
    <t>Izvedba sprememb meje naselja Maribor</t>
  </si>
  <si>
    <t>2164</t>
  </si>
  <si>
    <t>EVROPSKE ZADEVE</t>
  </si>
  <si>
    <t>Evropske zadeve</t>
  </si>
  <si>
    <t>2165</t>
  </si>
  <si>
    <t>E - MESTO</t>
  </si>
  <si>
    <t>E - mesto</t>
  </si>
  <si>
    <t>2166</t>
  </si>
  <si>
    <t>750-LETNICA MESTA</t>
  </si>
  <si>
    <t>750-letnica mesta</t>
  </si>
  <si>
    <t>2167</t>
  </si>
  <si>
    <t>PROJEKTI ZA OŽIVLJANJE STAREGA MESTNEGA JEDRA</t>
  </si>
  <si>
    <t>Projekti za oživljanje starega mestnega jedra</t>
  </si>
  <si>
    <t>2175</t>
  </si>
  <si>
    <t>STROŠKI UPRAVNIH IZVRŠB</t>
  </si>
  <si>
    <t>Stroški upravnih izvršb</t>
  </si>
  <si>
    <t>2181</t>
  </si>
  <si>
    <t>OGLAŠEVANJE - upravne naloge</t>
  </si>
  <si>
    <t>Oglaševanje - upravne naloge</t>
  </si>
  <si>
    <t>2182</t>
  </si>
  <si>
    <t>RAVNANJE Z NEPRAVILNO PARKIRANIMI IN ZAPUŠČENIMI VOZILI</t>
  </si>
  <si>
    <t>Ravnanje z nepravilno parkiranimi in zapuščenimi vozili</t>
  </si>
  <si>
    <t>0401</t>
  </si>
  <si>
    <t>2184</t>
  </si>
  <si>
    <t>STROŠKI POSTOPKOV IZ PRISTOJNOSTI ODDELKA</t>
  </si>
  <si>
    <t>Stroški objave javnih razpisov</t>
  </si>
  <si>
    <t>Stroški strokovnega servisa  pri obnovi objektov</t>
  </si>
  <si>
    <t>Stoški ekspertnih skupin</t>
  </si>
  <si>
    <t>Stroški predpisanih obrazcev za zdravstveno zavarovanje oseb brez prejemkov</t>
  </si>
  <si>
    <t>2185</t>
  </si>
  <si>
    <t>UPRAVLJANJE S KAPITALSKIMI NALOŽBAMI</t>
  </si>
  <si>
    <t>0112</t>
  </si>
  <si>
    <t>Upravljanje s kapitalskimi naložbami</t>
  </si>
  <si>
    <t>Pravno in finančno svetovanje</t>
  </si>
  <si>
    <t>2188</t>
  </si>
  <si>
    <t>PROJEKTNA PISARNA</t>
  </si>
  <si>
    <t>Aktivnosti pisarne in priprava dokumentacije</t>
  </si>
  <si>
    <t>0102</t>
  </si>
  <si>
    <t>Sofinanciranje projektov</t>
  </si>
  <si>
    <t>3420</t>
  </si>
  <si>
    <t>ŠTIPENDIJSKI SKLAD MESTNE OBČINE MARIBOR</t>
  </si>
  <si>
    <t>Kadrovske štipendije in šolnine (MŠŠ)</t>
  </si>
  <si>
    <t>8103</t>
  </si>
  <si>
    <t>PRENAKAZILO PRIHODKOV KS IN MČ</t>
  </si>
  <si>
    <t>Mestna četrt Studenci</t>
  </si>
  <si>
    <t>12</t>
  </si>
  <si>
    <t>16</t>
  </si>
  <si>
    <t>17</t>
  </si>
  <si>
    <t>8383</t>
  </si>
  <si>
    <t>DRUGI ODHODKI</t>
  </si>
  <si>
    <t>Odhodki iz prejšnjih obračunskih obdobij</t>
  </si>
  <si>
    <t>Stroški plačilnega prometa in bančni stroški</t>
  </si>
  <si>
    <t>010106</t>
  </si>
  <si>
    <t>ODPLAČILA KREDITOV</t>
  </si>
  <si>
    <t>6102</t>
  </si>
  <si>
    <t>OBRESTI - GOSPODARSKE JAVNE SLUŽBE</t>
  </si>
  <si>
    <t>0171</t>
  </si>
  <si>
    <t xml:space="preserve">Obresti - gospodarske javne službe </t>
  </si>
  <si>
    <t>010107</t>
  </si>
  <si>
    <t>REZERVE</t>
  </si>
  <si>
    <t>1310</t>
  </si>
  <si>
    <t>PRORAČUNSKA REZERVA</t>
  </si>
  <si>
    <t>Proračunska rezerva</t>
  </si>
  <si>
    <t>1320</t>
  </si>
  <si>
    <t>SPLOŠNA PRORAČUNSKA REZERVACIJA</t>
  </si>
  <si>
    <t>Splošna proračunska rezervacija</t>
  </si>
  <si>
    <t>Sredstva za izvedbo ZSPJS</t>
  </si>
  <si>
    <t>Neposredni uporabniki proračuna</t>
  </si>
  <si>
    <t>Posredni uporabniki proračuna</t>
  </si>
  <si>
    <t>Organi občine</t>
  </si>
  <si>
    <t>010201</t>
  </si>
  <si>
    <t>Župan</t>
  </si>
  <si>
    <t>1100</t>
  </si>
  <si>
    <t>PLAČE</t>
  </si>
  <si>
    <t>Funkcionarji</t>
  </si>
  <si>
    <t>2147</t>
  </si>
  <si>
    <t>PROSLAVE, PRIREDITVE, SODELOVANJA</t>
  </si>
  <si>
    <t>Protokolarne zadeve</t>
  </si>
  <si>
    <t>Pokroviteljstva</t>
  </si>
  <si>
    <t>Proslave in prireditve</t>
  </si>
  <si>
    <t>Mednarodno in medmestno sodelovanje</t>
  </si>
  <si>
    <t>Članarine</t>
  </si>
  <si>
    <t>Odnosi z javnostmi</t>
  </si>
  <si>
    <t>010202</t>
  </si>
  <si>
    <t>Mestni svet</t>
  </si>
  <si>
    <t>0201</t>
  </si>
  <si>
    <t>2151</t>
  </si>
  <si>
    <t>DELOVANJE MESTNEGA SVETA</t>
  </si>
  <si>
    <t>2153</t>
  </si>
  <si>
    <t>ODBORI IN KOMISIJE</t>
  </si>
  <si>
    <t>Odbori in komisije</t>
  </si>
  <si>
    <t>2154</t>
  </si>
  <si>
    <t>VARNOSTNI SOSVET</t>
  </si>
  <si>
    <t>Varnostni sosvet</t>
  </si>
  <si>
    <t>2155</t>
  </si>
  <si>
    <t>NAGRADE IN PRIZNANJA</t>
  </si>
  <si>
    <t>Nagrade in priznanja</t>
  </si>
  <si>
    <t>8210</t>
  </si>
  <si>
    <t>FINANCIRANJE STRANK PO ZAKONU</t>
  </si>
  <si>
    <t>0840</t>
  </si>
  <si>
    <t>Zeleni Slovenije - Zeleni Maribora</t>
  </si>
  <si>
    <t>Socialni demokrati</t>
  </si>
  <si>
    <t>Demokratična stranka upokojencev Slovenije</t>
  </si>
  <si>
    <t>Liberalna demokracija Slovenije</t>
  </si>
  <si>
    <t>Slovenska nacionalna stranka</t>
  </si>
  <si>
    <t xml:space="preserve">Slovenska demokratska stranka </t>
  </si>
  <si>
    <t>Zveza neodvisnih Slovenije</t>
  </si>
  <si>
    <t>Slovenska ljudska stranka</t>
  </si>
  <si>
    <t>Nova Slovenija</t>
  </si>
  <si>
    <t>Glas žensk Slovenije</t>
  </si>
  <si>
    <t>Stranka mladih Slovenije</t>
  </si>
  <si>
    <t>8240</t>
  </si>
  <si>
    <t>FINANCIRANJE KLUBOV SVETNIKOV</t>
  </si>
  <si>
    <t>Neodvisna lista Za Maribor</t>
  </si>
  <si>
    <t>Lista  za skladen razvoj Maribora</t>
  </si>
  <si>
    <t>Lista za urejeno Pobrežje</t>
  </si>
  <si>
    <t>Gibanje za ljudi</t>
  </si>
  <si>
    <t>Mladi Maribora</t>
  </si>
  <si>
    <t>Za okolje prijazen Maribor</t>
  </si>
  <si>
    <t>18</t>
  </si>
  <si>
    <t>010203</t>
  </si>
  <si>
    <t>Nadzorni odbor</t>
  </si>
  <si>
    <t>2152</t>
  </si>
  <si>
    <t>DELOVANJE NADZORNEGA ODBORA</t>
  </si>
  <si>
    <t>010204</t>
  </si>
  <si>
    <t>Mestna volilna komisija</t>
  </si>
  <si>
    <t>2156</t>
  </si>
  <si>
    <t>VOLITVE, REFERENDUMI IN LJUDSKA INICIATIVA</t>
  </si>
  <si>
    <t>Volitve, referendumi in ljudska iniciativa</t>
  </si>
  <si>
    <t>Delna povrnitev stroškov volilne kampanje</t>
  </si>
  <si>
    <t>0103</t>
  </si>
  <si>
    <t>Socialdemokratska stranka Slovenie</t>
  </si>
  <si>
    <t>0104</t>
  </si>
  <si>
    <t>0106</t>
  </si>
  <si>
    <t>0107</t>
  </si>
  <si>
    <t>Demokratična stranka upokojencev</t>
  </si>
  <si>
    <t>0108</t>
  </si>
  <si>
    <t>0109</t>
  </si>
  <si>
    <t>Združena lista socialnih demokratov</t>
  </si>
  <si>
    <t>0113</t>
  </si>
  <si>
    <t>Neodvisna lista za Maribor</t>
  </si>
  <si>
    <t>0114</t>
  </si>
  <si>
    <t>0115</t>
  </si>
  <si>
    <t>Delna povrnitev stroškov volilne kampanje - župan</t>
  </si>
  <si>
    <t>Socialdemokratska stranka Slovenije</t>
  </si>
  <si>
    <t>0202</t>
  </si>
  <si>
    <t>Magdalena Medved</t>
  </si>
  <si>
    <t>0203</t>
  </si>
  <si>
    <t>Združena lista socilanih demokratov</t>
  </si>
  <si>
    <t>0204</t>
  </si>
  <si>
    <t>010205</t>
  </si>
  <si>
    <t>Delovanje organov KS in MČ</t>
  </si>
  <si>
    <t>8104</t>
  </si>
  <si>
    <t>DELOVANJE ORGANOV KS IN MČ</t>
  </si>
  <si>
    <t>Izobraževanje članov svetov KS in MČ</t>
  </si>
  <si>
    <t>DEJAVNOSTI</t>
  </si>
  <si>
    <t>Predšolska vzgoja</t>
  </si>
  <si>
    <t>020101</t>
  </si>
  <si>
    <t>Redni programi</t>
  </si>
  <si>
    <t>0402</t>
  </si>
  <si>
    <t>1200</t>
  </si>
  <si>
    <t>OSNOVNI PROGRAM PREDŠOLSKE VZGOJE</t>
  </si>
  <si>
    <t>Osnovna dejavnost javnih vrtcev</t>
  </si>
  <si>
    <t>Plače</t>
  </si>
  <si>
    <t>Prispevki delodajalca</t>
  </si>
  <si>
    <t>Drugi osebni prejemki</t>
  </si>
  <si>
    <t>010401</t>
  </si>
  <si>
    <t>Funkcionalni stroški objektov</t>
  </si>
  <si>
    <t>01040101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</si>
</sst>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</numFmts>
  <fonts count="12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1.05"/>
      <color indexed="8"/>
      <name val="Arial"/>
      <family val="0"/>
    </font>
    <font>
      <b/>
      <sz val="9.95"/>
      <color indexed="8"/>
      <name val="Arial"/>
      <family val="0"/>
    </font>
    <font>
      <sz val="6.95"/>
      <color indexed="8"/>
      <name val="Arial"/>
      <family val="0"/>
    </font>
    <font>
      <sz val="8"/>
      <name val="MS Sans Serif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4" fillId="0" borderId="0" xfId="0" applyAlignment="1">
      <alignment horizontal="center" vertical="center"/>
    </xf>
    <xf numFmtId="0" fontId="5" fillId="0" borderId="0" xfId="0" applyAlignment="1">
      <alignment vertical="center"/>
    </xf>
    <xf numFmtId="3" fontId="5" fillId="0" borderId="0" xfId="0" applyAlignment="1">
      <alignment horizontal="right" vertical="center"/>
    </xf>
    <xf numFmtId="0" fontId="6" fillId="0" borderId="0" xfId="0" applyAlignment="1">
      <alignment vertical="center"/>
    </xf>
    <xf numFmtId="3" fontId="6" fillId="0" borderId="0" xfId="0" applyAlignment="1">
      <alignment horizontal="right" vertical="center"/>
    </xf>
    <xf numFmtId="0" fontId="2" fillId="0" borderId="0" xfId="0" applyAlignment="1">
      <alignment vertical="center"/>
    </xf>
    <xf numFmtId="3" fontId="2" fillId="0" borderId="0" xfId="0" applyAlignment="1">
      <alignment horizontal="right" vertical="center"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3" fontId="4" fillId="0" borderId="0" xfId="0" applyAlignment="1">
      <alignment horizontal="right" vertical="center"/>
    </xf>
    <xf numFmtId="3" fontId="3" fillId="0" borderId="0" xfId="0" applyAlignment="1">
      <alignment horizontal="right" vertical="center"/>
    </xf>
    <xf numFmtId="0" fontId="7" fillId="0" borderId="0" xfId="0" applyAlignment="1">
      <alignment horizontal="left" vertical="center"/>
    </xf>
    <xf numFmtId="0" fontId="3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164" fontId="4" fillId="0" borderId="2" xfId="0" applyNumberFormat="1" applyFont="1" applyFill="1" applyBorder="1" applyAlignment="1" applyProtection="1" quotePrefix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5" fillId="0" borderId="0" xfId="0" applyAlignment="1">
      <alignment horizontal="right" vertical="center"/>
    </xf>
    <xf numFmtId="3" fontId="6" fillId="0" borderId="0" xfId="0" applyAlignment="1">
      <alignment horizontal="right" vertical="center"/>
    </xf>
    <xf numFmtId="3" fontId="2" fillId="0" borderId="0" xfId="0" applyAlignment="1">
      <alignment horizontal="right" vertical="center"/>
    </xf>
    <xf numFmtId="3" fontId="4" fillId="0" borderId="0" xfId="0" applyAlignment="1">
      <alignment horizontal="right" vertical="center"/>
    </xf>
    <xf numFmtId="3" fontId="3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3" xfId="0" applyFont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/>
      <protection/>
    </xf>
    <xf numFmtId="3" fontId="10" fillId="0" borderId="3" xfId="0" applyFont="1" applyBorder="1" applyAlignment="1">
      <alignment horizontal="right" vertical="center"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Alignment="1">
      <alignment horizontal="right" vertical="center"/>
    </xf>
    <xf numFmtId="164" fontId="5" fillId="0" borderId="0" xfId="0" applyNumberFormat="1" applyAlignment="1">
      <alignment horizontal="right" vertical="center"/>
    </xf>
    <xf numFmtId="164" fontId="6" fillId="0" borderId="0" xfId="0" applyNumberFormat="1" applyAlignment="1">
      <alignment horizontal="right" vertical="center"/>
    </xf>
    <xf numFmtId="164" fontId="4" fillId="0" borderId="0" xfId="0" applyNumberFormat="1" applyAlignment="1">
      <alignment horizontal="right" vertical="center"/>
    </xf>
    <xf numFmtId="164" fontId="3" fillId="0" borderId="0" xfId="0" applyNumberFormat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 quotePrefix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Alignment="1">
      <alignment vertical="center"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Alignment="1">
      <alignment vertical="center" wrapText="1"/>
    </xf>
    <xf numFmtId="0" fontId="4" fillId="0" borderId="0" xfId="0" applyAlignment="1">
      <alignment vertical="center" wrapText="1"/>
    </xf>
    <xf numFmtId="0" fontId="3" fillId="0" borderId="0" xfId="0" applyAlignment="1">
      <alignment vertical="center" wrapText="1"/>
    </xf>
    <xf numFmtId="0" fontId="4" fillId="0" borderId="0" xfId="0" applyAlignment="1">
      <alignment vertical="center" wrapText="1"/>
    </xf>
    <xf numFmtId="0" fontId="3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3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3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.421875" style="0" customWidth="1"/>
    <col min="3" max="3" width="5.7109375" style="0" hidden="1" customWidth="1"/>
    <col min="4" max="4" width="5.28125" style="0" customWidth="1"/>
    <col min="5" max="5" width="5.421875" style="0" customWidth="1"/>
    <col min="6" max="6" width="7.8515625" style="0" customWidth="1"/>
    <col min="7" max="7" width="4.57421875" style="0" hidden="1" customWidth="1"/>
    <col min="8" max="8" width="45.00390625" style="49" customWidth="1"/>
    <col min="9" max="9" width="12.57421875" style="0" customWidth="1"/>
    <col min="10" max="10" width="12.8515625" style="0" customWidth="1"/>
    <col min="11" max="11" width="11.7109375" style="0" customWidth="1"/>
    <col min="12" max="12" width="12.140625" style="0" customWidth="1"/>
    <col min="13" max="13" width="7.7109375" style="36" customWidth="1"/>
    <col min="14" max="16384" width="11.421875" style="0" customWidth="1"/>
  </cols>
  <sheetData>
    <row r="2" spans="1:13" ht="18">
      <c r="A2" s="60" t="s">
        <v>1150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M2"/>
    </row>
    <row r="6" spans="3:13" ht="12.75">
      <c r="C6" s="1" t="s">
        <v>1152</v>
      </c>
      <c r="I6" s="2"/>
      <c r="J6" s="2"/>
      <c r="M6" s="37" t="s">
        <v>1151</v>
      </c>
    </row>
    <row r="7" spans="1:13" ht="12.75">
      <c r="A7" s="15" t="s">
        <v>1153</v>
      </c>
      <c r="B7" s="15" t="s">
        <v>1154</v>
      </c>
      <c r="C7" s="15" t="s">
        <v>1155</v>
      </c>
      <c r="D7" s="15" t="s">
        <v>1156</v>
      </c>
      <c r="E7" s="15" t="s">
        <v>1157</v>
      </c>
      <c r="F7" s="15" t="s">
        <v>1158</v>
      </c>
      <c r="G7" s="16"/>
      <c r="H7" s="17" t="s">
        <v>1159</v>
      </c>
      <c r="I7" s="15" t="s">
        <v>1160</v>
      </c>
      <c r="J7" s="15" t="s">
        <v>1160</v>
      </c>
      <c r="K7" s="15" t="s">
        <v>1161</v>
      </c>
      <c r="L7" s="15" t="s">
        <v>1162</v>
      </c>
      <c r="M7" s="18" t="s">
        <v>541</v>
      </c>
    </row>
    <row r="8" spans="1:13" ht="12.75">
      <c r="A8" s="19"/>
      <c r="B8" s="19"/>
      <c r="C8" s="19"/>
      <c r="D8" s="19"/>
      <c r="E8" s="19"/>
      <c r="F8" s="19"/>
      <c r="G8" s="19"/>
      <c r="H8" s="20"/>
      <c r="I8" s="19">
        <v>2003</v>
      </c>
      <c r="J8" s="19">
        <v>2004</v>
      </c>
      <c r="K8" s="19">
        <v>2004</v>
      </c>
      <c r="M8" s="21" t="s">
        <v>542</v>
      </c>
    </row>
    <row r="9" spans="1:13" ht="13.5" thickBot="1">
      <c r="A9" s="22" t="s">
        <v>1163</v>
      </c>
      <c r="B9" s="22" t="s">
        <v>1164</v>
      </c>
      <c r="C9" s="22" t="s">
        <v>1165</v>
      </c>
      <c r="D9" s="22">
        <v>3</v>
      </c>
      <c r="E9" s="22">
        <v>4</v>
      </c>
      <c r="F9" s="22">
        <v>5</v>
      </c>
      <c r="G9" s="23"/>
      <c r="H9" s="24">
        <v>6</v>
      </c>
      <c r="I9" s="22">
        <v>7</v>
      </c>
      <c r="J9" s="22">
        <v>8</v>
      </c>
      <c r="K9" s="22">
        <v>9</v>
      </c>
      <c r="L9" s="48">
        <v>10</v>
      </c>
      <c r="M9" s="25">
        <v>11</v>
      </c>
    </row>
    <row r="10" ht="13.5" thickTop="1"/>
    <row r="11" spans="1:13" ht="15">
      <c r="A11" s="3" t="s">
        <v>1166</v>
      </c>
      <c r="D11" s="3" t="s">
        <v>1167</v>
      </c>
      <c r="I11" s="4">
        <v>2191325.563600001</v>
      </c>
      <c r="J11" s="4">
        <v>2337397.601899998</v>
      </c>
      <c r="K11" s="4">
        <v>10950</v>
      </c>
      <c r="L11" s="26">
        <v>2638077.572</v>
      </c>
      <c r="M11" s="38">
        <f>+L11/J11*100</f>
        <v>112.86387775257359</v>
      </c>
    </row>
    <row r="13" spans="1:13" ht="12.75">
      <c r="A13" s="5" t="s">
        <v>1168</v>
      </c>
      <c r="D13" s="5" t="s">
        <v>1169</v>
      </c>
      <c r="I13" s="6">
        <v>1997031.198700001</v>
      </c>
      <c r="J13" s="6">
        <v>2148852.4039999973</v>
      </c>
      <c r="K13" s="6">
        <v>10950</v>
      </c>
      <c r="L13" s="27">
        <v>2427638.1720000003</v>
      </c>
      <c r="M13" s="39">
        <f>+L13/J13*100</f>
        <v>112.97370482407518</v>
      </c>
    </row>
    <row r="15" spans="1:13" ht="12.75">
      <c r="A15" s="5" t="s">
        <v>1170</v>
      </c>
      <c r="D15" s="5" t="s">
        <v>1171</v>
      </c>
      <c r="I15" s="6">
        <v>1543099.2116000005</v>
      </c>
      <c r="J15" s="6">
        <v>1625544.1389999974</v>
      </c>
      <c r="K15" s="6">
        <v>0</v>
      </c>
      <c r="L15" s="27">
        <v>1726294.4120000002</v>
      </c>
      <c r="M15" s="39">
        <f>+L15/J15*100</f>
        <v>106.19794138976641</v>
      </c>
    </row>
    <row r="17" spans="4:13" ht="12.75">
      <c r="D17" s="7" t="s">
        <v>1172</v>
      </c>
      <c r="E17" s="7" t="s">
        <v>1173</v>
      </c>
      <c r="H17" s="50" t="s">
        <v>1174</v>
      </c>
      <c r="I17" s="8">
        <v>1141326.8856000004</v>
      </c>
      <c r="J17" s="8">
        <v>1212761.2101999978</v>
      </c>
      <c r="K17" s="8">
        <v>0</v>
      </c>
      <c r="L17" s="28">
        <v>1275691.9</v>
      </c>
      <c r="M17" s="37">
        <f aca="true" t="shared" si="0" ref="M17:M27">+L17/J17*100</f>
        <v>105.18904210249471</v>
      </c>
    </row>
    <row r="18" spans="2:13" ht="12.75">
      <c r="B18" s="9" t="s">
        <v>1175</v>
      </c>
      <c r="C18" s="9" t="s">
        <v>1176</v>
      </c>
      <c r="F18" s="10" t="s">
        <v>1166</v>
      </c>
      <c r="H18" s="51" t="s">
        <v>1169</v>
      </c>
      <c r="I18" s="11">
        <v>1079109.1356000004</v>
      </c>
      <c r="J18" s="11">
        <v>1147952.8602999977</v>
      </c>
      <c r="K18" s="11">
        <v>0</v>
      </c>
      <c r="L18" s="29">
        <v>1209799.3</v>
      </c>
      <c r="M18" s="40">
        <f t="shared" si="0"/>
        <v>105.38754175705785</v>
      </c>
    </row>
    <row r="19" spans="2:13" ht="12.75">
      <c r="B19" s="9" t="s">
        <v>1175</v>
      </c>
      <c r="C19" s="9" t="s">
        <v>1176</v>
      </c>
      <c r="F19" s="10" t="s">
        <v>1177</v>
      </c>
      <c r="H19" s="51" t="s">
        <v>1178</v>
      </c>
      <c r="I19" s="11">
        <v>62217.75</v>
      </c>
      <c r="J19" s="11">
        <v>64808.34989999999</v>
      </c>
      <c r="K19" s="11">
        <v>0</v>
      </c>
      <c r="L19" s="29">
        <v>65892.6</v>
      </c>
      <c r="M19" s="40">
        <f t="shared" si="0"/>
        <v>101.67300988479575</v>
      </c>
    </row>
    <row r="20" spans="4:13" ht="12.75">
      <c r="D20" s="7" t="s">
        <v>1183</v>
      </c>
      <c r="E20" s="7" t="s">
        <v>1184</v>
      </c>
      <c r="H20" s="50" t="s">
        <v>1185</v>
      </c>
      <c r="I20" s="8">
        <v>304420.52900000004</v>
      </c>
      <c r="J20" s="8">
        <v>307756.6793000002</v>
      </c>
      <c r="K20" s="8">
        <v>0</v>
      </c>
      <c r="L20" s="28">
        <v>320313</v>
      </c>
      <c r="M20" s="37">
        <f t="shared" si="0"/>
        <v>104.0799506703021</v>
      </c>
    </row>
    <row r="21" spans="2:13" ht="12.75">
      <c r="B21" s="9" t="s">
        <v>1180</v>
      </c>
      <c r="C21" s="9" t="s">
        <v>1176</v>
      </c>
      <c r="F21" s="10" t="s">
        <v>1166</v>
      </c>
      <c r="H21" s="51" t="s">
        <v>1186</v>
      </c>
      <c r="I21" s="11">
        <v>16374.880099999998</v>
      </c>
      <c r="J21" s="11">
        <v>16644.656800000008</v>
      </c>
      <c r="K21" s="11">
        <v>0</v>
      </c>
      <c r="L21" s="29">
        <v>16643</v>
      </c>
      <c r="M21" s="40">
        <f t="shared" si="0"/>
        <v>99.99004605489968</v>
      </c>
    </row>
    <row r="22" spans="2:13" ht="12.75">
      <c r="B22" s="9" t="s">
        <v>1180</v>
      </c>
      <c r="C22" s="9" t="s">
        <v>1176</v>
      </c>
      <c r="F22" s="10" t="s">
        <v>1177</v>
      </c>
      <c r="H22" s="51" t="s">
        <v>1187</v>
      </c>
      <c r="I22" s="11">
        <v>288045.6489</v>
      </c>
      <c r="J22" s="11">
        <v>291112.02250000014</v>
      </c>
      <c r="K22" s="11">
        <v>0</v>
      </c>
      <c r="L22" s="29">
        <v>303670</v>
      </c>
      <c r="M22" s="40">
        <f t="shared" si="0"/>
        <v>104.31379555957703</v>
      </c>
    </row>
    <row r="23" spans="4:13" ht="12.75">
      <c r="D23" s="7" t="s">
        <v>1188</v>
      </c>
      <c r="E23" s="7" t="s">
        <v>1189</v>
      </c>
      <c r="H23" s="50" t="s">
        <v>1190</v>
      </c>
      <c r="I23" s="8">
        <v>86874.2774</v>
      </c>
      <c r="J23" s="8">
        <v>95242.86980000003</v>
      </c>
      <c r="K23" s="8">
        <v>0</v>
      </c>
      <c r="L23" s="28">
        <v>118959.51200000002</v>
      </c>
      <c r="M23" s="37">
        <f t="shared" si="0"/>
        <v>124.90122593933009</v>
      </c>
    </row>
    <row r="24" spans="2:13" ht="12.75">
      <c r="B24" s="9" t="s">
        <v>1180</v>
      </c>
      <c r="C24" s="9" t="s">
        <v>1176</v>
      </c>
      <c r="F24" s="10" t="s">
        <v>1166</v>
      </c>
      <c r="H24" s="51" t="s">
        <v>1191</v>
      </c>
      <c r="I24" s="11">
        <v>27137.776699999995</v>
      </c>
      <c r="J24" s="11">
        <v>24213.7766</v>
      </c>
      <c r="K24" s="11">
        <v>0</v>
      </c>
      <c r="L24" s="29">
        <v>28062</v>
      </c>
      <c r="M24" s="40">
        <f t="shared" si="0"/>
        <v>115.89270217352214</v>
      </c>
    </row>
    <row r="25" spans="2:13" ht="12.75">
      <c r="B25" s="9" t="s">
        <v>1180</v>
      </c>
      <c r="C25" s="9" t="s">
        <v>1176</v>
      </c>
      <c r="F25" s="10" t="s">
        <v>1177</v>
      </c>
      <c r="H25" s="51" t="s">
        <v>1192</v>
      </c>
      <c r="I25" s="11">
        <v>27576.005</v>
      </c>
      <c r="J25" s="11">
        <v>31163.54289999999</v>
      </c>
      <c r="K25" s="11">
        <v>0</v>
      </c>
      <c r="L25" s="29">
        <v>35516</v>
      </c>
      <c r="M25" s="40">
        <f t="shared" si="0"/>
        <v>113.966502826609</v>
      </c>
    </row>
    <row r="26" spans="2:13" ht="12.75">
      <c r="B26" s="9" t="s">
        <v>1180</v>
      </c>
      <c r="C26" s="9" t="s">
        <v>1176</v>
      </c>
      <c r="F26" s="10" t="s">
        <v>1193</v>
      </c>
      <c r="H26" s="51" t="s">
        <v>1194</v>
      </c>
      <c r="I26" s="11">
        <v>742.1160000000002</v>
      </c>
      <c r="J26" s="11">
        <v>629.1</v>
      </c>
      <c r="K26" s="11">
        <v>0</v>
      </c>
      <c r="L26" s="29">
        <v>1031</v>
      </c>
      <c r="M26" s="40">
        <f t="shared" si="0"/>
        <v>163.8849149578763</v>
      </c>
    </row>
    <row r="27" spans="2:13" ht="12.75">
      <c r="B27" s="9" t="s">
        <v>1180</v>
      </c>
      <c r="C27" s="9" t="s">
        <v>1176</v>
      </c>
      <c r="F27" s="10" t="s">
        <v>1195</v>
      </c>
      <c r="H27" s="51" t="s">
        <v>1196</v>
      </c>
      <c r="I27" s="11">
        <v>5678.7863000000025</v>
      </c>
      <c r="J27" s="11">
        <v>5586.426499999999</v>
      </c>
      <c r="K27" s="11">
        <v>0</v>
      </c>
      <c r="L27" s="29">
        <v>11404.325999999995</v>
      </c>
      <c r="M27" s="40">
        <f t="shared" si="0"/>
        <v>204.1434895813987</v>
      </c>
    </row>
    <row r="28" spans="2:13" ht="12.75">
      <c r="B28" s="9" t="s">
        <v>1180</v>
      </c>
      <c r="C28" s="9" t="s">
        <v>1176</v>
      </c>
      <c r="F28" s="10" t="s">
        <v>1197</v>
      </c>
      <c r="H28" s="51" t="s">
        <v>1198</v>
      </c>
      <c r="I28" s="11">
        <v>0</v>
      </c>
      <c r="J28" s="11">
        <v>0</v>
      </c>
      <c r="K28" s="11">
        <v>0</v>
      </c>
      <c r="L28" s="29">
        <v>2560.018</v>
      </c>
      <c r="M28" s="40"/>
    </row>
    <row r="29" spans="2:13" ht="12.75">
      <c r="B29" s="9" t="s">
        <v>1180</v>
      </c>
      <c r="C29" s="9" t="s">
        <v>1176</v>
      </c>
      <c r="F29" s="10" t="s">
        <v>1199</v>
      </c>
      <c r="H29" s="51" t="s">
        <v>1200</v>
      </c>
      <c r="I29" s="11">
        <v>115.13400000000001</v>
      </c>
      <c r="J29" s="11">
        <v>744.6137999999999</v>
      </c>
      <c r="K29" s="11">
        <v>0</v>
      </c>
      <c r="L29" s="29">
        <v>768</v>
      </c>
      <c r="M29" s="40">
        <f aca="true" t="shared" si="1" ref="M29:M50">+L29/J29*100</f>
        <v>103.14071536143973</v>
      </c>
    </row>
    <row r="30" spans="2:13" ht="12.75">
      <c r="B30" s="9" t="s">
        <v>1180</v>
      </c>
      <c r="C30" s="9" t="s">
        <v>1201</v>
      </c>
      <c r="F30" s="10" t="s">
        <v>1202</v>
      </c>
      <c r="H30" s="51" t="s">
        <v>1203</v>
      </c>
      <c r="I30" s="11">
        <v>375.8994</v>
      </c>
      <c r="J30" s="11">
        <v>548</v>
      </c>
      <c r="K30" s="11">
        <v>0</v>
      </c>
      <c r="L30" s="29">
        <v>600</v>
      </c>
      <c r="M30" s="40">
        <f t="shared" si="1"/>
        <v>109.48905109489051</v>
      </c>
    </row>
    <row r="31" spans="2:13" ht="12.75">
      <c r="B31" s="9" t="s">
        <v>1180</v>
      </c>
      <c r="C31" s="9" t="s">
        <v>1176</v>
      </c>
      <c r="F31" s="10" t="s">
        <v>1204</v>
      </c>
      <c r="H31" s="51" t="s">
        <v>1205</v>
      </c>
      <c r="I31" s="11">
        <v>0</v>
      </c>
      <c r="J31" s="11">
        <v>6432.425999999996</v>
      </c>
      <c r="K31" s="11">
        <v>0</v>
      </c>
      <c r="L31" s="29">
        <v>8500</v>
      </c>
      <c r="M31" s="40">
        <f t="shared" si="1"/>
        <v>132.1429892858465</v>
      </c>
    </row>
    <row r="32" spans="2:13" ht="12.75">
      <c r="B32" s="9" t="s">
        <v>1206</v>
      </c>
      <c r="C32" s="9" t="s">
        <v>1201</v>
      </c>
      <c r="F32" s="10" t="s">
        <v>1207</v>
      </c>
      <c r="H32" s="51" t="s">
        <v>1208</v>
      </c>
      <c r="I32" s="11">
        <v>25248.56</v>
      </c>
      <c r="J32" s="11">
        <v>25924.984000000004</v>
      </c>
      <c r="K32" s="11">
        <v>0</v>
      </c>
      <c r="L32" s="29">
        <v>26718.168</v>
      </c>
      <c r="M32" s="40">
        <f t="shared" si="1"/>
        <v>103.05953515728301</v>
      </c>
    </row>
    <row r="33" spans="2:13" ht="12.75">
      <c r="B33" s="9" t="s">
        <v>1206</v>
      </c>
      <c r="C33" s="9" t="s">
        <v>1209</v>
      </c>
      <c r="F33" s="9" t="s">
        <v>1210</v>
      </c>
      <c r="H33" s="52" t="s">
        <v>1211</v>
      </c>
      <c r="I33" s="12">
        <v>0</v>
      </c>
      <c r="J33" s="12">
        <v>725</v>
      </c>
      <c r="K33" s="12">
        <v>0</v>
      </c>
      <c r="L33" s="30">
        <v>1518.184</v>
      </c>
      <c r="M33" s="41">
        <f t="shared" si="1"/>
        <v>209.4046896551724</v>
      </c>
    </row>
    <row r="34" spans="2:13" ht="12.75">
      <c r="B34" s="9" t="s">
        <v>1206</v>
      </c>
      <c r="C34" s="9" t="s">
        <v>1209</v>
      </c>
      <c r="F34" s="9" t="s">
        <v>1212</v>
      </c>
      <c r="H34" s="52" t="s">
        <v>1213</v>
      </c>
      <c r="I34" s="12">
        <v>1484.08</v>
      </c>
      <c r="J34" s="12">
        <v>1482.3519999999996</v>
      </c>
      <c r="K34" s="12">
        <v>0</v>
      </c>
      <c r="L34" s="30">
        <v>1482.3520000000003</v>
      </c>
      <c r="M34" s="41">
        <f t="shared" si="1"/>
        <v>100.00000000000004</v>
      </c>
    </row>
    <row r="35" spans="2:13" ht="12.75">
      <c r="B35" s="9" t="s">
        <v>1206</v>
      </c>
      <c r="C35" s="9" t="s">
        <v>1209</v>
      </c>
      <c r="F35" s="9" t="s">
        <v>1214</v>
      </c>
      <c r="H35" s="52" t="s">
        <v>1215</v>
      </c>
      <c r="I35" s="12">
        <v>1484.08</v>
      </c>
      <c r="J35" s="12">
        <v>1482.3520000000003</v>
      </c>
      <c r="K35" s="12">
        <v>0</v>
      </c>
      <c r="L35" s="30">
        <v>1482.3520000000003</v>
      </c>
      <c r="M35" s="41">
        <f t="shared" si="1"/>
        <v>100</v>
      </c>
    </row>
    <row r="36" spans="2:13" ht="12.75">
      <c r="B36" s="9" t="s">
        <v>1206</v>
      </c>
      <c r="C36" s="9" t="s">
        <v>1209</v>
      </c>
      <c r="F36" s="9" t="s">
        <v>1216</v>
      </c>
      <c r="H36" s="52" t="s">
        <v>1217</v>
      </c>
      <c r="I36" s="12">
        <v>1484.08</v>
      </c>
      <c r="J36" s="12">
        <v>1482.3519999999996</v>
      </c>
      <c r="K36" s="12">
        <v>0</v>
      </c>
      <c r="L36" s="30">
        <v>1482.3520000000003</v>
      </c>
      <c r="M36" s="41">
        <f t="shared" si="1"/>
        <v>100.00000000000004</v>
      </c>
    </row>
    <row r="37" spans="2:13" ht="12.75">
      <c r="B37" s="9" t="s">
        <v>1206</v>
      </c>
      <c r="C37" s="9" t="s">
        <v>1209</v>
      </c>
      <c r="F37" s="9" t="s">
        <v>1218</v>
      </c>
      <c r="H37" s="52" t="s">
        <v>1219</v>
      </c>
      <c r="I37" s="12">
        <v>1484.08</v>
      </c>
      <c r="J37" s="12">
        <v>1482.3520000000003</v>
      </c>
      <c r="K37" s="12">
        <v>0</v>
      </c>
      <c r="L37" s="30">
        <v>1482.3520000000003</v>
      </c>
      <c r="M37" s="41">
        <f t="shared" si="1"/>
        <v>100</v>
      </c>
    </row>
    <row r="38" spans="2:13" ht="12.75">
      <c r="B38" s="9" t="s">
        <v>1206</v>
      </c>
      <c r="C38" s="9" t="s">
        <v>1209</v>
      </c>
      <c r="F38" s="9" t="s">
        <v>1220</v>
      </c>
      <c r="H38" s="52" t="s">
        <v>1221</v>
      </c>
      <c r="I38" s="12">
        <v>1484.08</v>
      </c>
      <c r="J38" s="12">
        <v>1482.3519999999996</v>
      </c>
      <c r="K38" s="12">
        <v>0</v>
      </c>
      <c r="L38" s="30">
        <v>1482.3520000000003</v>
      </c>
      <c r="M38" s="41">
        <f t="shared" si="1"/>
        <v>100.00000000000004</v>
      </c>
    </row>
    <row r="39" spans="2:13" ht="12.75">
      <c r="B39" s="9" t="s">
        <v>1206</v>
      </c>
      <c r="C39" s="9" t="s">
        <v>1209</v>
      </c>
      <c r="F39" s="9" t="s">
        <v>1222</v>
      </c>
      <c r="H39" s="52" t="s">
        <v>1223</v>
      </c>
      <c r="I39" s="12">
        <v>1484.08</v>
      </c>
      <c r="J39" s="12">
        <v>1482.3520000000003</v>
      </c>
      <c r="K39" s="12">
        <v>0</v>
      </c>
      <c r="L39" s="30">
        <v>1482.3520000000003</v>
      </c>
      <c r="M39" s="41">
        <f t="shared" si="1"/>
        <v>100</v>
      </c>
    </row>
    <row r="40" spans="2:13" ht="12.75">
      <c r="B40" s="9" t="s">
        <v>1206</v>
      </c>
      <c r="C40" s="9" t="s">
        <v>1209</v>
      </c>
      <c r="F40" s="9" t="s">
        <v>1224</v>
      </c>
      <c r="H40" s="52" t="s">
        <v>1225</v>
      </c>
      <c r="I40" s="12">
        <v>1484.08</v>
      </c>
      <c r="J40" s="12">
        <v>1482.3519999999996</v>
      </c>
      <c r="K40" s="12">
        <v>0</v>
      </c>
      <c r="L40" s="30">
        <v>1482.3520000000003</v>
      </c>
      <c r="M40" s="41">
        <f t="shared" si="1"/>
        <v>100.00000000000004</v>
      </c>
    </row>
    <row r="41" spans="2:13" ht="12.75">
      <c r="B41" s="9" t="s">
        <v>1206</v>
      </c>
      <c r="C41" s="9" t="s">
        <v>1209</v>
      </c>
      <c r="F41" s="9" t="s">
        <v>1226</v>
      </c>
      <c r="H41" s="52" t="s">
        <v>1227</v>
      </c>
      <c r="I41" s="12">
        <v>1484.08</v>
      </c>
      <c r="J41" s="12">
        <v>1482.3520000000003</v>
      </c>
      <c r="K41" s="12">
        <v>0</v>
      </c>
      <c r="L41" s="30">
        <v>1482.3520000000003</v>
      </c>
      <c r="M41" s="41">
        <f t="shared" si="1"/>
        <v>100</v>
      </c>
    </row>
    <row r="42" spans="2:13" ht="12.75">
      <c r="B42" s="9" t="s">
        <v>1206</v>
      </c>
      <c r="C42" s="9" t="s">
        <v>1209</v>
      </c>
      <c r="F42" s="9" t="s">
        <v>1228</v>
      </c>
      <c r="H42" s="52" t="s">
        <v>1229</v>
      </c>
      <c r="I42" s="12">
        <v>1484.08</v>
      </c>
      <c r="J42" s="12">
        <v>1482.3519999999996</v>
      </c>
      <c r="K42" s="12">
        <v>0</v>
      </c>
      <c r="L42" s="30">
        <v>1482.3520000000003</v>
      </c>
      <c r="M42" s="41">
        <f t="shared" si="1"/>
        <v>100.00000000000004</v>
      </c>
    </row>
    <row r="43" spans="2:13" ht="12.75">
      <c r="B43" s="9" t="s">
        <v>1206</v>
      </c>
      <c r="C43" s="9" t="s">
        <v>1209</v>
      </c>
      <c r="F43" s="9" t="s">
        <v>1230</v>
      </c>
      <c r="H43" s="52" t="s">
        <v>1231</v>
      </c>
      <c r="I43" s="12">
        <v>1484.08</v>
      </c>
      <c r="J43" s="12">
        <v>1482.3520000000003</v>
      </c>
      <c r="K43" s="12">
        <v>0</v>
      </c>
      <c r="L43" s="30">
        <v>1482.3520000000003</v>
      </c>
      <c r="M43" s="41">
        <f t="shared" si="1"/>
        <v>100</v>
      </c>
    </row>
    <row r="44" spans="2:13" ht="12.75">
      <c r="B44" s="9" t="s">
        <v>1206</v>
      </c>
      <c r="C44" s="9" t="s">
        <v>1209</v>
      </c>
      <c r="F44" s="9" t="s">
        <v>1232</v>
      </c>
      <c r="H44" s="52" t="s">
        <v>1233</v>
      </c>
      <c r="I44" s="12">
        <v>1484.08</v>
      </c>
      <c r="J44" s="12">
        <v>1482.3519999999996</v>
      </c>
      <c r="K44" s="12">
        <v>0</v>
      </c>
      <c r="L44" s="30">
        <v>1482.3520000000003</v>
      </c>
      <c r="M44" s="41">
        <f t="shared" si="1"/>
        <v>100.00000000000004</v>
      </c>
    </row>
    <row r="45" spans="2:13" ht="12.75">
      <c r="B45" s="9" t="s">
        <v>1206</v>
      </c>
      <c r="C45" s="9" t="s">
        <v>1209</v>
      </c>
      <c r="F45" s="9" t="s">
        <v>1234</v>
      </c>
      <c r="H45" s="52" t="s">
        <v>1235</v>
      </c>
      <c r="I45" s="12">
        <v>1487.28</v>
      </c>
      <c r="J45" s="12">
        <v>1482.3520000000003</v>
      </c>
      <c r="K45" s="12">
        <v>0</v>
      </c>
      <c r="L45" s="30">
        <v>1482.3520000000003</v>
      </c>
      <c r="M45" s="41">
        <f t="shared" si="1"/>
        <v>100</v>
      </c>
    </row>
    <row r="46" spans="2:13" ht="12.75">
      <c r="B46" s="9" t="s">
        <v>1206</v>
      </c>
      <c r="C46" s="9" t="s">
        <v>1209</v>
      </c>
      <c r="F46" s="9" t="s">
        <v>1236</v>
      </c>
      <c r="H46" s="52" t="s">
        <v>1237</v>
      </c>
      <c r="I46" s="12">
        <v>1487.28</v>
      </c>
      <c r="J46" s="12">
        <v>1482.3519999999996</v>
      </c>
      <c r="K46" s="12">
        <v>0</v>
      </c>
      <c r="L46" s="30">
        <v>1482.3520000000003</v>
      </c>
      <c r="M46" s="41">
        <f t="shared" si="1"/>
        <v>100.00000000000004</v>
      </c>
    </row>
    <row r="47" spans="2:13" ht="12.75">
      <c r="B47" s="9" t="s">
        <v>1206</v>
      </c>
      <c r="C47" s="9" t="s">
        <v>1209</v>
      </c>
      <c r="F47" s="9" t="s">
        <v>1238</v>
      </c>
      <c r="H47" s="52" t="s">
        <v>1239</v>
      </c>
      <c r="I47" s="12">
        <v>1487.28</v>
      </c>
      <c r="J47" s="12">
        <v>1482.3520000000003</v>
      </c>
      <c r="K47" s="12">
        <v>0</v>
      </c>
      <c r="L47" s="30">
        <v>1482.3520000000003</v>
      </c>
      <c r="M47" s="41">
        <f t="shared" si="1"/>
        <v>100</v>
      </c>
    </row>
    <row r="48" spans="2:13" ht="12.75">
      <c r="B48" s="9" t="s">
        <v>1206</v>
      </c>
      <c r="C48" s="9" t="s">
        <v>1209</v>
      </c>
      <c r="F48" s="9" t="s">
        <v>1240</v>
      </c>
      <c r="H48" s="52" t="s">
        <v>1241</v>
      </c>
      <c r="I48" s="12">
        <v>1487.28</v>
      </c>
      <c r="J48" s="12">
        <v>1482.3519999999996</v>
      </c>
      <c r="K48" s="12">
        <v>0</v>
      </c>
      <c r="L48" s="30">
        <v>1482.3520000000003</v>
      </c>
      <c r="M48" s="41">
        <f t="shared" si="1"/>
        <v>100.00000000000004</v>
      </c>
    </row>
    <row r="49" spans="2:13" ht="12.75">
      <c r="B49" s="9" t="s">
        <v>1206</v>
      </c>
      <c r="C49" s="9" t="s">
        <v>1209</v>
      </c>
      <c r="F49" s="9" t="s">
        <v>1242</v>
      </c>
      <c r="H49" s="52" t="s">
        <v>1243</v>
      </c>
      <c r="I49" s="12">
        <v>1487.28</v>
      </c>
      <c r="J49" s="12">
        <v>1482.3520000000003</v>
      </c>
      <c r="K49" s="12">
        <v>0</v>
      </c>
      <c r="L49" s="30">
        <v>1482.3520000000003</v>
      </c>
      <c r="M49" s="41">
        <f t="shared" si="1"/>
        <v>100</v>
      </c>
    </row>
    <row r="50" spans="2:13" ht="12.75">
      <c r="B50" s="9" t="s">
        <v>1206</v>
      </c>
      <c r="C50" s="9" t="s">
        <v>1209</v>
      </c>
      <c r="F50" s="9" t="s">
        <v>1244</v>
      </c>
      <c r="H50" s="52" t="s">
        <v>1245</v>
      </c>
      <c r="I50" s="12">
        <v>1487.28</v>
      </c>
      <c r="J50" s="12">
        <v>1482.3519999999996</v>
      </c>
      <c r="K50" s="12">
        <v>0</v>
      </c>
      <c r="L50" s="30">
        <v>1482.3520000000003</v>
      </c>
      <c r="M50" s="41">
        <f t="shared" si="1"/>
        <v>100.00000000000004</v>
      </c>
    </row>
    <row r="51" spans="2:13" ht="12.75">
      <c r="B51" s="9" t="s">
        <v>1180</v>
      </c>
      <c r="C51" s="9" t="s">
        <v>1201</v>
      </c>
      <c r="F51" s="10" t="s">
        <v>1246</v>
      </c>
      <c r="H51" s="51" t="s">
        <v>1247</v>
      </c>
      <c r="I51" s="11">
        <v>0</v>
      </c>
      <c r="J51" s="11">
        <v>0</v>
      </c>
      <c r="K51" s="11">
        <v>0</v>
      </c>
      <c r="L51" s="29">
        <v>200</v>
      </c>
      <c r="M51" s="40"/>
    </row>
    <row r="52" spans="2:13" ht="12.75">
      <c r="B52" s="9" t="s">
        <v>1180</v>
      </c>
      <c r="C52" s="9" t="s">
        <v>1201</v>
      </c>
      <c r="F52" s="10" t="s">
        <v>1248</v>
      </c>
      <c r="H52" s="51" t="s">
        <v>1249</v>
      </c>
      <c r="I52" s="11">
        <v>0</v>
      </c>
      <c r="J52" s="11">
        <v>0</v>
      </c>
      <c r="K52" s="11">
        <v>0</v>
      </c>
      <c r="L52" s="29">
        <v>3600</v>
      </c>
      <c r="M52" s="40"/>
    </row>
    <row r="53" spans="4:13" ht="12.75">
      <c r="D53" s="7" t="s">
        <v>1188</v>
      </c>
      <c r="E53" s="7" t="s">
        <v>1250</v>
      </c>
      <c r="H53" s="50" t="s">
        <v>1251</v>
      </c>
      <c r="I53" s="8">
        <v>10477.519599999998</v>
      </c>
      <c r="J53" s="8">
        <v>9783.379700000001</v>
      </c>
      <c r="K53" s="8">
        <v>0</v>
      </c>
      <c r="L53" s="28">
        <v>11330</v>
      </c>
      <c r="M53" s="37">
        <f>+L53/J53*100</f>
        <v>115.80865046053562</v>
      </c>
    </row>
    <row r="54" spans="2:13" ht="12.75">
      <c r="B54" s="9" t="s">
        <v>1180</v>
      </c>
      <c r="C54" s="9" t="s">
        <v>1176</v>
      </c>
      <c r="F54" s="10" t="s">
        <v>1181</v>
      </c>
      <c r="H54" s="57" t="s">
        <v>1252</v>
      </c>
      <c r="I54" s="58">
        <v>10477.519599999998</v>
      </c>
      <c r="J54" s="58">
        <v>9783.379700000001</v>
      </c>
      <c r="K54" s="58">
        <v>0</v>
      </c>
      <c r="L54" s="58">
        <v>11330</v>
      </c>
      <c r="M54" s="59">
        <f>+L54/J54*100</f>
        <v>115.80865046053562</v>
      </c>
    </row>
    <row r="55" spans="2:13" ht="12.75">
      <c r="B55" s="9"/>
      <c r="C55" s="9"/>
      <c r="F55" s="10"/>
      <c r="H55" s="51"/>
      <c r="I55" s="11"/>
      <c r="J55" s="11"/>
      <c r="K55" s="11"/>
      <c r="M55" s="40"/>
    </row>
    <row r="56" spans="1:13" ht="12.75">
      <c r="A56" s="5" t="s">
        <v>1253</v>
      </c>
      <c r="D56" s="5" t="s">
        <v>1254</v>
      </c>
      <c r="I56" s="6">
        <v>83466.5671</v>
      </c>
      <c r="J56" s="6">
        <v>69811.6085</v>
      </c>
      <c r="K56" s="6">
        <v>1853</v>
      </c>
      <c r="L56" s="27">
        <v>124000</v>
      </c>
      <c r="M56" s="39">
        <f>+L56/J56*100</f>
        <v>177.62088951152012</v>
      </c>
    </row>
    <row r="58" spans="4:13" ht="12.75">
      <c r="D58" s="7" t="s">
        <v>1255</v>
      </c>
      <c r="E58" s="7" t="s">
        <v>1256</v>
      </c>
      <c r="H58" s="50" t="s">
        <v>1257</v>
      </c>
      <c r="I58" s="8">
        <v>10738.498700000002</v>
      </c>
      <c r="J58" s="8">
        <v>7716.5598999999975</v>
      </c>
      <c r="K58" s="8">
        <v>0</v>
      </c>
      <c r="L58" s="28">
        <v>20000</v>
      </c>
      <c r="M58" s="37">
        <f aca="true" t="shared" si="2" ref="M58:M66">+L58/J58*100</f>
        <v>259.18285167461744</v>
      </c>
    </row>
    <row r="59" spans="2:13" ht="12.75">
      <c r="B59" s="9" t="s">
        <v>1180</v>
      </c>
      <c r="C59" s="9" t="s">
        <v>1258</v>
      </c>
      <c r="F59" s="10" t="s">
        <v>1181</v>
      </c>
      <c r="H59" s="51" t="s">
        <v>1259</v>
      </c>
      <c r="I59" s="11">
        <v>10738.498700000002</v>
      </c>
      <c r="J59" s="11">
        <v>7716.5598999999975</v>
      </c>
      <c r="K59" s="11">
        <v>0</v>
      </c>
      <c r="L59" s="29">
        <v>20000</v>
      </c>
      <c r="M59" s="40">
        <f t="shared" si="2"/>
        <v>259.18285167461744</v>
      </c>
    </row>
    <row r="60" spans="4:13" ht="12.75">
      <c r="D60" s="7" t="s">
        <v>1255</v>
      </c>
      <c r="E60" s="7" t="s">
        <v>1260</v>
      </c>
      <c r="H60" s="50" t="s">
        <v>1261</v>
      </c>
      <c r="I60" s="8">
        <v>41547.6035</v>
      </c>
      <c r="J60" s="8">
        <v>23908.597000000005</v>
      </c>
      <c r="K60" s="8">
        <v>1853</v>
      </c>
      <c r="L60" s="28">
        <v>55500</v>
      </c>
      <c r="M60" s="37">
        <f t="shared" si="2"/>
        <v>232.13407294455624</v>
      </c>
    </row>
    <row r="61" spans="2:13" ht="12.75">
      <c r="B61" s="9" t="s">
        <v>1180</v>
      </c>
      <c r="C61" s="9" t="s">
        <v>1209</v>
      </c>
      <c r="F61" s="10" t="s">
        <v>1181</v>
      </c>
      <c r="H61" s="51" t="s">
        <v>1262</v>
      </c>
      <c r="I61" s="11">
        <v>41547.6035</v>
      </c>
      <c r="J61" s="11">
        <v>1.4551915228366852E-13</v>
      </c>
      <c r="K61" s="11">
        <v>1853</v>
      </c>
      <c r="M61" s="40">
        <f t="shared" si="2"/>
        <v>0</v>
      </c>
    </row>
    <row r="62" spans="2:13" ht="12.75">
      <c r="B62" s="9" t="s">
        <v>1180</v>
      </c>
      <c r="C62" s="9" t="s">
        <v>1258</v>
      </c>
      <c r="F62" s="10" t="s">
        <v>1166</v>
      </c>
      <c r="H62" s="51" t="s">
        <v>1169</v>
      </c>
      <c r="I62" s="11">
        <v>0</v>
      </c>
      <c r="J62" s="11">
        <v>9420.633000000002</v>
      </c>
      <c r="K62" s="11">
        <v>0</v>
      </c>
      <c r="L62" s="29">
        <v>37500</v>
      </c>
      <c r="M62" s="40">
        <f t="shared" si="2"/>
        <v>398.0624231938554</v>
      </c>
    </row>
    <row r="63" spans="2:13" ht="12.75">
      <c r="B63" s="9" t="s">
        <v>1180</v>
      </c>
      <c r="C63" s="9" t="s">
        <v>1258</v>
      </c>
      <c r="F63" s="10" t="s">
        <v>1193</v>
      </c>
      <c r="H63" s="51" t="s">
        <v>1263</v>
      </c>
      <c r="I63" s="11">
        <v>0</v>
      </c>
      <c r="J63" s="11">
        <v>14487.964000000002</v>
      </c>
      <c r="K63" s="11">
        <v>0</v>
      </c>
      <c r="L63" s="29">
        <v>18000</v>
      </c>
      <c r="M63" s="40">
        <f t="shared" si="2"/>
        <v>124.24105968236805</v>
      </c>
    </row>
    <row r="64" spans="4:13" ht="24">
      <c r="D64" s="7" t="s">
        <v>1188</v>
      </c>
      <c r="E64" s="7" t="s">
        <v>1264</v>
      </c>
      <c r="H64" s="50" t="s">
        <v>1265</v>
      </c>
      <c r="I64" s="8">
        <v>31180.4649</v>
      </c>
      <c r="J64" s="8">
        <v>38186.4516</v>
      </c>
      <c r="K64" s="8">
        <v>0</v>
      </c>
      <c r="L64" s="28">
        <v>48500</v>
      </c>
      <c r="M64" s="37">
        <f t="shared" si="2"/>
        <v>127.00839687340837</v>
      </c>
    </row>
    <row r="65" spans="2:13" ht="12.75">
      <c r="B65" s="9" t="s">
        <v>1180</v>
      </c>
      <c r="C65" s="9" t="s">
        <v>1258</v>
      </c>
      <c r="F65" s="10" t="s">
        <v>1166</v>
      </c>
      <c r="H65" s="51" t="s">
        <v>1266</v>
      </c>
      <c r="I65" s="11">
        <v>10364.8836</v>
      </c>
      <c r="J65" s="11">
        <v>13628.765300000001</v>
      </c>
      <c r="K65" s="11">
        <v>0</v>
      </c>
      <c r="L65" s="29">
        <v>15000</v>
      </c>
      <c r="M65" s="40">
        <f t="shared" si="2"/>
        <v>110.06132741899957</v>
      </c>
    </row>
    <row r="66" spans="2:13" ht="12.75">
      <c r="B66" s="9" t="s">
        <v>1180</v>
      </c>
      <c r="C66" s="9" t="s">
        <v>1258</v>
      </c>
      <c r="F66" s="10" t="s">
        <v>1177</v>
      </c>
      <c r="H66" s="51" t="s">
        <v>1267</v>
      </c>
      <c r="I66" s="11">
        <v>18430.2377</v>
      </c>
      <c r="J66" s="11">
        <v>24557.686300000005</v>
      </c>
      <c r="K66" s="11">
        <v>0</v>
      </c>
      <c r="L66" s="29">
        <v>13500</v>
      </c>
      <c r="M66" s="40">
        <f t="shared" si="2"/>
        <v>54.97260546080026</v>
      </c>
    </row>
    <row r="67" spans="2:13" ht="12.75">
      <c r="B67" s="9" t="s">
        <v>1180</v>
      </c>
      <c r="C67" s="9" t="s">
        <v>1258</v>
      </c>
      <c r="F67" s="10" t="s">
        <v>1193</v>
      </c>
      <c r="H67" s="51" t="s">
        <v>1268</v>
      </c>
      <c r="I67" s="11">
        <v>2385.3435999999997</v>
      </c>
      <c r="J67" s="11">
        <v>0</v>
      </c>
      <c r="K67" s="11">
        <v>0</v>
      </c>
      <c r="L67" s="29">
        <v>20000</v>
      </c>
      <c r="M67" s="40"/>
    </row>
    <row r="68" spans="2:13" ht="12.75">
      <c r="B68" s="9"/>
      <c r="C68" s="9"/>
      <c r="F68" s="10"/>
      <c r="H68" s="51"/>
      <c r="I68" s="11"/>
      <c r="J68" s="11"/>
      <c r="K68" s="11"/>
      <c r="M68" s="40"/>
    </row>
    <row r="69" spans="1:13" ht="12.75">
      <c r="A69" s="5" t="s">
        <v>1269</v>
      </c>
      <c r="D69" s="5" t="s">
        <v>1270</v>
      </c>
      <c r="I69" s="6">
        <v>21174.645600000003</v>
      </c>
      <c r="J69" s="6">
        <v>11501.537000000002</v>
      </c>
      <c r="K69" s="6">
        <v>0</v>
      </c>
      <c r="L69" s="27">
        <v>46511.9</v>
      </c>
      <c r="M69" s="39">
        <f>+L69/J69*100</f>
        <v>404.3972557754672</v>
      </c>
    </row>
    <row r="71" spans="4:13" ht="12.75">
      <c r="D71" s="7" t="s">
        <v>1172</v>
      </c>
      <c r="E71" s="7" t="s">
        <v>1271</v>
      </c>
      <c r="H71" s="50" t="s">
        <v>1272</v>
      </c>
      <c r="I71" s="8">
        <v>21174.645600000003</v>
      </c>
      <c r="J71" s="8">
        <v>11501.537000000002</v>
      </c>
      <c r="K71" s="8">
        <v>0</v>
      </c>
      <c r="L71" s="28">
        <v>46511.9</v>
      </c>
      <c r="M71" s="37">
        <f>+L71/J71*100</f>
        <v>404.3972557754672</v>
      </c>
    </row>
    <row r="72" spans="2:13" ht="12.75">
      <c r="B72" s="9" t="s">
        <v>1273</v>
      </c>
      <c r="C72" s="9" t="s">
        <v>1201</v>
      </c>
      <c r="F72" s="10" t="s">
        <v>1166</v>
      </c>
      <c r="H72" s="51" t="s">
        <v>1274</v>
      </c>
      <c r="I72" s="11">
        <v>0</v>
      </c>
      <c r="J72" s="11">
        <v>0</v>
      </c>
      <c r="K72" s="11">
        <v>0</v>
      </c>
      <c r="L72" s="29">
        <v>1464.4</v>
      </c>
      <c r="M72" s="40"/>
    </row>
    <row r="73" spans="2:13" ht="12.75">
      <c r="B73" s="9" t="s">
        <v>1273</v>
      </c>
      <c r="C73" s="9" t="s">
        <v>1201</v>
      </c>
      <c r="F73" s="10" t="s">
        <v>1193</v>
      </c>
      <c r="H73" s="51" t="s">
        <v>1275</v>
      </c>
      <c r="I73" s="11">
        <v>3923.0798000000013</v>
      </c>
      <c r="J73" s="11">
        <v>1646.0059999999999</v>
      </c>
      <c r="K73" s="11">
        <v>0</v>
      </c>
      <c r="L73" s="29">
        <v>1844</v>
      </c>
      <c r="M73" s="40">
        <f>+L73/J73*100</f>
        <v>112.02875323662246</v>
      </c>
    </row>
    <row r="74" spans="2:13" ht="12.75">
      <c r="B74" s="9" t="s">
        <v>1273</v>
      </c>
      <c r="C74" s="9" t="s">
        <v>1201</v>
      </c>
      <c r="F74" s="10" t="s">
        <v>1195</v>
      </c>
      <c r="H74" s="51" t="s">
        <v>1276</v>
      </c>
      <c r="I74" s="11">
        <v>5954.252600000002</v>
      </c>
      <c r="J74" s="11">
        <v>5938.5196</v>
      </c>
      <c r="K74" s="11">
        <v>0</v>
      </c>
      <c r="L74" s="29">
        <v>7700</v>
      </c>
      <c r="M74" s="40">
        <f>+L74/J74*100</f>
        <v>129.66194470419867</v>
      </c>
    </row>
    <row r="75" spans="2:13" ht="12.75">
      <c r="B75" s="9" t="s">
        <v>1273</v>
      </c>
      <c r="C75" s="9" t="s">
        <v>1201</v>
      </c>
      <c r="F75" s="10" t="s">
        <v>1197</v>
      </c>
      <c r="H75" s="51" t="s">
        <v>1277</v>
      </c>
      <c r="I75" s="11">
        <v>2499.2336999999998</v>
      </c>
      <c r="J75" s="11">
        <v>1456.1301999999998</v>
      </c>
      <c r="K75" s="11">
        <v>0</v>
      </c>
      <c r="L75" s="29">
        <v>4714.4</v>
      </c>
      <c r="M75" s="40">
        <f>+L75/J75*100</f>
        <v>323.7622569739986</v>
      </c>
    </row>
    <row r="76" spans="2:13" ht="12.75">
      <c r="B76" s="9" t="s">
        <v>1273</v>
      </c>
      <c r="C76" s="9" t="s">
        <v>1201</v>
      </c>
      <c r="F76" s="10" t="s">
        <v>1248</v>
      </c>
      <c r="H76" s="51" t="s">
        <v>1278</v>
      </c>
      <c r="I76" s="11">
        <v>7220.916000000001</v>
      </c>
      <c r="J76" s="11">
        <v>980.2827000000001</v>
      </c>
      <c r="K76" s="11">
        <v>0</v>
      </c>
      <c r="L76" s="29">
        <v>27251.1</v>
      </c>
      <c r="M76" s="40">
        <f>+L76/J76*100</f>
        <v>2779.922567234941</v>
      </c>
    </row>
    <row r="77" spans="2:13" ht="12.75">
      <c r="B77" s="9" t="s">
        <v>1273</v>
      </c>
      <c r="C77" s="9" t="s">
        <v>1201</v>
      </c>
      <c r="F77" s="10" t="s">
        <v>1279</v>
      </c>
      <c r="H77" s="51" t="s">
        <v>1280</v>
      </c>
      <c r="I77" s="11">
        <v>1577.1634999999997</v>
      </c>
      <c r="J77" s="11">
        <v>1480.5984999999998</v>
      </c>
      <c r="K77" s="11">
        <v>0</v>
      </c>
      <c r="L77" s="29">
        <v>3538</v>
      </c>
      <c r="M77" s="40">
        <f>+L77/J77*100</f>
        <v>238.9574216102475</v>
      </c>
    </row>
    <row r="78" spans="2:13" ht="12.75">
      <c r="B78" s="9"/>
      <c r="C78" s="9"/>
      <c r="F78" s="10"/>
      <c r="H78" s="51"/>
      <c r="I78" s="11"/>
      <c r="J78" s="11"/>
      <c r="K78" s="11"/>
      <c r="M78" s="40"/>
    </row>
    <row r="79" spans="1:13" ht="12.75">
      <c r="A79" s="5" t="s">
        <v>1281</v>
      </c>
      <c r="D79" s="5" t="s">
        <v>1282</v>
      </c>
      <c r="I79" s="6">
        <v>107606.76950000001</v>
      </c>
      <c r="J79" s="6">
        <v>126545.20530000002</v>
      </c>
      <c r="K79" s="6">
        <v>9097</v>
      </c>
      <c r="L79" s="27">
        <v>172817</v>
      </c>
      <c r="M79" s="39">
        <f>+L79/J79*100</f>
        <v>136.56542702689026</v>
      </c>
    </row>
    <row r="81" spans="4:13" ht="12.75">
      <c r="D81" s="7" t="s">
        <v>1188</v>
      </c>
      <c r="E81" s="7" t="s">
        <v>1283</v>
      </c>
      <c r="H81" s="50" t="s">
        <v>1284</v>
      </c>
      <c r="I81" s="8">
        <v>48793.43650000001</v>
      </c>
      <c r="J81" s="8">
        <v>62279.96300000001</v>
      </c>
      <c r="K81" s="8">
        <v>0</v>
      </c>
      <c r="L81" s="28">
        <v>45000</v>
      </c>
      <c r="M81" s="37">
        <f>+L81/J81*100</f>
        <v>72.2543781858059</v>
      </c>
    </row>
    <row r="82" spans="2:13" ht="12.75">
      <c r="B82" s="9" t="s">
        <v>1180</v>
      </c>
      <c r="C82" s="9" t="s">
        <v>1201</v>
      </c>
      <c r="F82" s="10" t="s">
        <v>1181</v>
      </c>
      <c r="H82" s="51" t="s">
        <v>1285</v>
      </c>
      <c r="I82" s="11">
        <v>17565.5708</v>
      </c>
      <c r="J82" s="11">
        <v>0</v>
      </c>
      <c r="K82" s="11">
        <v>0</v>
      </c>
      <c r="M82" s="40"/>
    </row>
    <row r="83" spans="2:13" ht="12.75">
      <c r="B83" s="9" t="s">
        <v>1180</v>
      </c>
      <c r="C83" s="9" t="s">
        <v>1258</v>
      </c>
      <c r="F83" s="10" t="s">
        <v>1166</v>
      </c>
      <c r="H83" s="51" t="s">
        <v>1286</v>
      </c>
      <c r="I83" s="11">
        <v>20305.0149</v>
      </c>
      <c r="J83" s="11">
        <v>3161.6128000000003</v>
      </c>
      <c r="K83" s="11">
        <v>0</v>
      </c>
      <c r="L83" s="29">
        <v>15000</v>
      </c>
      <c r="M83" s="40">
        <f>+L83/J83*100</f>
        <v>474.44139902267597</v>
      </c>
    </row>
    <row r="84" spans="2:13" ht="12.75">
      <c r="B84" s="9" t="s">
        <v>1180</v>
      </c>
      <c r="C84" s="9" t="s">
        <v>1258</v>
      </c>
      <c r="F84" s="10" t="s">
        <v>1177</v>
      </c>
      <c r="H84" s="51" t="s">
        <v>1287</v>
      </c>
      <c r="I84" s="11">
        <v>10922.8508</v>
      </c>
      <c r="J84" s="11">
        <v>59118.35019999999</v>
      </c>
      <c r="K84" s="11">
        <v>0</v>
      </c>
      <c r="L84" s="29">
        <v>30000</v>
      </c>
      <c r="M84" s="40">
        <f>+L84/J84*100</f>
        <v>50.74566509131036</v>
      </c>
    </row>
    <row r="85" spans="4:13" ht="28.5" customHeight="1">
      <c r="D85" s="7" t="s">
        <v>1255</v>
      </c>
      <c r="E85" s="7" t="s">
        <v>1288</v>
      </c>
      <c r="H85" s="50" t="s">
        <v>1289</v>
      </c>
      <c r="I85" s="8">
        <v>58813.333</v>
      </c>
      <c r="J85" s="8">
        <v>64265.242300000005</v>
      </c>
      <c r="K85" s="8">
        <v>9097</v>
      </c>
      <c r="L85" s="28">
        <v>127817</v>
      </c>
      <c r="M85" s="37">
        <f>+L85/J85*100</f>
        <v>198.88978151413582</v>
      </c>
    </row>
    <row r="86" spans="2:13" ht="12.75">
      <c r="B86" s="9" t="s">
        <v>1180</v>
      </c>
      <c r="C86" s="9" t="s">
        <v>1209</v>
      </c>
      <c r="F86" s="10" t="s">
        <v>1181</v>
      </c>
      <c r="H86" s="51" t="s">
        <v>1290</v>
      </c>
      <c r="I86" s="11">
        <v>933</v>
      </c>
      <c r="J86" s="11">
        <v>0</v>
      </c>
      <c r="K86" s="11">
        <v>0</v>
      </c>
      <c r="L86" s="29">
        <v>0</v>
      </c>
      <c r="M86" s="40"/>
    </row>
    <row r="87" spans="2:13" ht="12.75">
      <c r="B87" s="9" t="s">
        <v>1180</v>
      </c>
      <c r="C87" s="9" t="s">
        <v>1209</v>
      </c>
      <c r="F87" s="10" t="s">
        <v>1195</v>
      </c>
      <c r="H87" s="51" t="s">
        <v>1291</v>
      </c>
      <c r="I87" s="11">
        <v>57880.333</v>
      </c>
      <c r="J87" s="11">
        <v>0</v>
      </c>
      <c r="K87" s="11">
        <v>0</v>
      </c>
      <c r="L87" s="29">
        <v>0</v>
      </c>
      <c r="M87" s="40"/>
    </row>
    <row r="88" spans="2:13" ht="12.75">
      <c r="B88" s="9" t="s">
        <v>1180</v>
      </c>
      <c r="C88" s="9" t="s">
        <v>1292</v>
      </c>
      <c r="F88" s="10" t="s">
        <v>1279</v>
      </c>
      <c r="H88" s="51" t="s">
        <v>1169</v>
      </c>
      <c r="I88" s="11">
        <v>0</v>
      </c>
      <c r="J88" s="11">
        <v>43023.19629999999</v>
      </c>
      <c r="K88" s="11">
        <v>9097</v>
      </c>
      <c r="L88" s="29">
        <v>89097</v>
      </c>
      <c r="M88" s="40">
        <f>+L88/J88*100</f>
        <v>207.09061079220658</v>
      </c>
    </row>
    <row r="89" spans="2:13" ht="12.75">
      <c r="B89" s="9" t="s">
        <v>1180</v>
      </c>
      <c r="C89" s="9" t="s">
        <v>1292</v>
      </c>
      <c r="F89" s="9" t="s">
        <v>1293</v>
      </c>
      <c r="H89" s="52" t="s">
        <v>1291</v>
      </c>
      <c r="I89" s="12">
        <v>0</v>
      </c>
      <c r="J89" s="12">
        <v>43023.19629999999</v>
      </c>
      <c r="K89" s="12">
        <v>9097</v>
      </c>
      <c r="L89" s="30">
        <v>89097</v>
      </c>
      <c r="M89" s="41">
        <f>+L89/J89*100</f>
        <v>207.09061079220658</v>
      </c>
    </row>
    <row r="90" spans="2:13" ht="12.75">
      <c r="B90" s="9" t="s">
        <v>1180</v>
      </c>
      <c r="C90" s="9" t="s">
        <v>1292</v>
      </c>
      <c r="F90" s="10" t="s">
        <v>1294</v>
      </c>
      <c r="H90" s="51" t="s">
        <v>1295</v>
      </c>
      <c r="I90" s="11">
        <v>0</v>
      </c>
      <c r="J90" s="11">
        <v>0</v>
      </c>
      <c r="K90" s="11">
        <v>0</v>
      </c>
      <c r="L90" s="29">
        <v>6000</v>
      </c>
      <c r="M90" s="40"/>
    </row>
    <row r="91" spans="2:13" ht="12.75">
      <c r="B91" s="9" t="s">
        <v>1180</v>
      </c>
      <c r="C91" s="9" t="s">
        <v>1209</v>
      </c>
      <c r="F91" s="9" t="s">
        <v>1296</v>
      </c>
      <c r="H91" s="52" t="s">
        <v>1297</v>
      </c>
      <c r="I91" s="12">
        <v>0</v>
      </c>
      <c r="J91" s="12">
        <v>0</v>
      </c>
      <c r="K91" s="12">
        <v>0</v>
      </c>
      <c r="L91" s="30">
        <v>6000</v>
      </c>
      <c r="M91" s="41"/>
    </row>
    <row r="92" spans="2:13" ht="12.75">
      <c r="B92" s="9" t="s">
        <v>1180</v>
      </c>
      <c r="C92" s="9" t="s">
        <v>1292</v>
      </c>
      <c r="F92" s="10" t="s">
        <v>1298</v>
      </c>
      <c r="H92" s="51" t="s">
        <v>1263</v>
      </c>
      <c r="I92" s="11">
        <v>0</v>
      </c>
      <c r="J92" s="11">
        <v>21242.045999999995</v>
      </c>
      <c r="K92" s="11">
        <v>0</v>
      </c>
      <c r="L92" s="29">
        <v>32720</v>
      </c>
      <c r="M92" s="40">
        <f>+L92/J92*100</f>
        <v>154.03412646785534</v>
      </c>
    </row>
    <row r="93" spans="2:13" ht="12.75">
      <c r="B93" s="9" t="s">
        <v>1180</v>
      </c>
      <c r="C93" s="9" t="s">
        <v>1292</v>
      </c>
      <c r="F93" s="9" t="s">
        <v>1299</v>
      </c>
      <c r="H93" s="52" t="s">
        <v>1300</v>
      </c>
      <c r="I93" s="12">
        <v>0</v>
      </c>
      <c r="J93" s="12">
        <v>0</v>
      </c>
      <c r="K93" s="12">
        <v>0</v>
      </c>
      <c r="L93" s="30">
        <v>16220</v>
      </c>
      <c r="M93" s="41"/>
    </row>
    <row r="94" spans="2:13" ht="12.75">
      <c r="B94" s="9" t="s">
        <v>1180</v>
      </c>
      <c r="C94" s="9" t="s">
        <v>1292</v>
      </c>
      <c r="F94" s="9" t="s">
        <v>1301</v>
      </c>
      <c r="H94" s="52" t="s">
        <v>1302</v>
      </c>
      <c r="I94" s="12">
        <v>0</v>
      </c>
      <c r="J94" s="12">
        <v>6696</v>
      </c>
      <c r="K94" s="12">
        <v>0</v>
      </c>
      <c r="L94" s="30">
        <v>10000</v>
      </c>
      <c r="M94" s="41">
        <f>+L94/J94*100</f>
        <v>149.34289127837513</v>
      </c>
    </row>
    <row r="95" spans="2:13" ht="12.75">
      <c r="B95" s="9" t="s">
        <v>1180</v>
      </c>
      <c r="C95" s="9" t="s">
        <v>1292</v>
      </c>
      <c r="F95" s="9" t="s">
        <v>1303</v>
      </c>
      <c r="H95" s="52" t="s">
        <v>1304</v>
      </c>
      <c r="I95" s="12">
        <v>0</v>
      </c>
      <c r="J95" s="12">
        <v>14546.046000000004</v>
      </c>
      <c r="K95" s="12">
        <v>0</v>
      </c>
      <c r="L95" s="30">
        <v>0</v>
      </c>
      <c r="M95" s="41">
        <f>+L95/J95*100</f>
        <v>0</v>
      </c>
    </row>
    <row r="96" spans="2:13" ht="12.75">
      <c r="B96" s="9" t="s">
        <v>1180</v>
      </c>
      <c r="C96" s="9" t="s">
        <v>1292</v>
      </c>
      <c r="F96" s="9" t="s">
        <v>1305</v>
      </c>
      <c r="H96" s="52" t="s">
        <v>1306</v>
      </c>
      <c r="I96" s="12">
        <v>0</v>
      </c>
      <c r="J96" s="12">
        <v>0</v>
      </c>
      <c r="K96" s="12">
        <v>0</v>
      </c>
      <c r="L96" s="30">
        <v>6500</v>
      </c>
      <c r="M96" s="41"/>
    </row>
    <row r="97" spans="2:13" ht="12.75">
      <c r="B97" s="9"/>
      <c r="C97" s="9"/>
      <c r="F97" s="9"/>
      <c r="H97" s="52"/>
      <c r="I97" s="12"/>
      <c r="J97" s="12"/>
      <c r="K97" s="12"/>
      <c r="M97" s="41"/>
    </row>
    <row r="98" spans="1:13" ht="12.75">
      <c r="A98" s="5" t="s">
        <v>1307</v>
      </c>
      <c r="D98" s="5" t="s">
        <v>1308</v>
      </c>
      <c r="I98" s="6">
        <v>151372.65550000002</v>
      </c>
      <c r="J98" s="6">
        <v>180397.8084</v>
      </c>
      <c r="K98" s="6">
        <v>0</v>
      </c>
      <c r="L98" s="27">
        <v>253794.56</v>
      </c>
      <c r="M98" s="39">
        <f>+L98/J98*100</f>
        <v>140.68605503081045</v>
      </c>
    </row>
    <row r="100" spans="4:13" ht="24">
      <c r="D100" s="7" t="s">
        <v>1188</v>
      </c>
      <c r="E100" s="7" t="s">
        <v>1309</v>
      </c>
      <c r="H100" s="50" t="s">
        <v>1310</v>
      </c>
      <c r="I100" s="8">
        <v>516.7306</v>
      </c>
      <c r="J100" s="8">
        <v>619.84</v>
      </c>
      <c r="K100" s="8">
        <v>0</v>
      </c>
      <c r="L100" s="28">
        <v>850</v>
      </c>
      <c r="M100" s="37">
        <f aca="true" t="shared" si="3" ref="M100:M105">+L100/J100*100</f>
        <v>137.13216313887455</v>
      </c>
    </row>
    <row r="101" spans="2:13" ht="12.75">
      <c r="B101" s="9" t="s">
        <v>1180</v>
      </c>
      <c r="C101" s="9" t="s">
        <v>1176</v>
      </c>
      <c r="F101" s="10" t="s">
        <v>1166</v>
      </c>
      <c r="H101" s="51" t="s">
        <v>1311</v>
      </c>
      <c r="I101" s="11">
        <v>516.7306</v>
      </c>
      <c r="J101" s="11">
        <v>619.84</v>
      </c>
      <c r="K101" s="11">
        <v>0</v>
      </c>
      <c r="L101" s="29">
        <v>850</v>
      </c>
      <c r="M101" s="40">
        <f t="shared" si="3"/>
        <v>137.13216313887455</v>
      </c>
    </row>
    <row r="102" spans="4:13" ht="12.75">
      <c r="D102" s="7" t="s">
        <v>1188</v>
      </c>
      <c r="E102" s="7" t="s">
        <v>1312</v>
      </c>
      <c r="H102" s="50" t="s">
        <v>1313</v>
      </c>
      <c r="I102" s="8">
        <v>17299.853100000004</v>
      </c>
      <c r="J102" s="8">
        <v>9117.6576</v>
      </c>
      <c r="K102" s="8">
        <v>0</v>
      </c>
      <c r="L102" s="28">
        <v>14930.06</v>
      </c>
      <c r="M102" s="37">
        <f t="shared" si="3"/>
        <v>163.74885584648408</v>
      </c>
    </row>
    <row r="103" spans="2:13" ht="12.75">
      <c r="B103" s="9" t="s">
        <v>1180</v>
      </c>
      <c r="C103" s="9" t="s">
        <v>1176</v>
      </c>
      <c r="F103" s="10" t="s">
        <v>1166</v>
      </c>
      <c r="H103" s="51" t="s">
        <v>1314</v>
      </c>
      <c r="I103" s="11">
        <v>0</v>
      </c>
      <c r="J103" s="11">
        <v>2</v>
      </c>
      <c r="K103" s="11">
        <v>0</v>
      </c>
      <c r="L103" s="29">
        <v>159.06</v>
      </c>
      <c r="M103" s="40">
        <f t="shared" si="3"/>
        <v>7953</v>
      </c>
    </row>
    <row r="104" spans="2:13" ht="12.75">
      <c r="B104" s="9" t="s">
        <v>1180</v>
      </c>
      <c r="C104" s="9" t="s">
        <v>1176</v>
      </c>
      <c r="F104" s="10" t="s">
        <v>1177</v>
      </c>
      <c r="H104" s="51" t="s">
        <v>1315</v>
      </c>
      <c r="I104" s="11">
        <v>9390.133500000002</v>
      </c>
      <c r="J104" s="11">
        <v>6804.486299999999</v>
      </c>
      <c r="K104" s="11">
        <v>0</v>
      </c>
      <c r="L104" s="29">
        <v>11379</v>
      </c>
      <c r="M104" s="40">
        <f t="shared" si="3"/>
        <v>167.22790668268377</v>
      </c>
    </row>
    <row r="105" spans="2:13" ht="12.75">
      <c r="B105" s="9" t="s">
        <v>1180</v>
      </c>
      <c r="C105" s="9" t="s">
        <v>1176</v>
      </c>
      <c r="F105" s="10" t="s">
        <v>1193</v>
      </c>
      <c r="H105" s="51" t="s">
        <v>1316</v>
      </c>
      <c r="I105" s="11">
        <v>3037.2464999999993</v>
      </c>
      <c r="J105" s="11">
        <v>2311.171300000001</v>
      </c>
      <c r="K105" s="11">
        <v>0</v>
      </c>
      <c r="L105" s="29">
        <v>842</v>
      </c>
      <c r="M105" s="40">
        <f t="shared" si="3"/>
        <v>36.43174350598762</v>
      </c>
    </row>
    <row r="106" spans="2:13" ht="12.75">
      <c r="B106" s="9" t="s">
        <v>1180</v>
      </c>
      <c r="C106" s="9" t="s">
        <v>1176</v>
      </c>
      <c r="F106" s="10" t="s">
        <v>1195</v>
      </c>
      <c r="H106" s="51" t="s">
        <v>1317</v>
      </c>
      <c r="I106" s="11">
        <v>4872.4731</v>
      </c>
      <c r="J106" s="11">
        <v>0</v>
      </c>
      <c r="K106" s="11">
        <v>0</v>
      </c>
      <c r="L106" s="29">
        <v>2550</v>
      </c>
      <c r="M106" s="40"/>
    </row>
    <row r="107" spans="4:13" ht="12.75">
      <c r="D107" s="7" t="s">
        <v>1188</v>
      </c>
      <c r="E107" s="7" t="s">
        <v>1318</v>
      </c>
      <c r="H107" s="50" t="s">
        <v>1319</v>
      </c>
      <c r="I107" s="8">
        <v>728.04</v>
      </c>
      <c r="J107" s="8">
        <v>1070.212</v>
      </c>
      <c r="K107" s="8">
        <v>0</v>
      </c>
      <c r="L107" s="28">
        <v>1500</v>
      </c>
      <c r="M107" s="37">
        <f>+L107/J107*100</f>
        <v>140.15914603835503</v>
      </c>
    </row>
    <row r="108" spans="2:13" ht="12.75">
      <c r="B108" s="9" t="s">
        <v>1180</v>
      </c>
      <c r="C108" s="9" t="s">
        <v>1201</v>
      </c>
      <c r="F108" s="10" t="s">
        <v>1181</v>
      </c>
      <c r="H108" s="51" t="s">
        <v>1320</v>
      </c>
      <c r="I108" s="11">
        <v>0</v>
      </c>
      <c r="J108" s="11">
        <v>336</v>
      </c>
      <c r="K108" s="11">
        <v>0</v>
      </c>
      <c r="L108" s="29">
        <v>1500</v>
      </c>
      <c r="M108" s="40">
        <f>+L108/J108*100</f>
        <v>446.42857142857144</v>
      </c>
    </row>
    <row r="109" spans="2:13" ht="12.75">
      <c r="B109" s="9" t="s">
        <v>1180</v>
      </c>
      <c r="C109" s="9" t="s">
        <v>1201</v>
      </c>
      <c r="F109" s="10" t="s">
        <v>1166</v>
      </c>
      <c r="H109" s="51" t="s">
        <v>1321</v>
      </c>
      <c r="I109" s="11">
        <v>728.04</v>
      </c>
      <c r="J109" s="11">
        <v>734.212</v>
      </c>
      <c r="K109" s="11">
        <v>0</v>
      </c>
      <c r="L109" s="40">
        <v>0</v>
      </c>
      <c r="M109" s="40">
        <f>+L109/J109*100</f>
        <v>0</v>
      </c>
    </row>
    <row r="110" spans="4:13" ht="12.75">
      <c r="D110" s="7" t="s">
        <v>1188</v>
      </c>
      <c r="E110" s="7" t="s">
        <v>1322</v>
      </c>
      <c r="H110" s="50" t="s">
        <v>1323</v>
      </c>
      <c r="I110" s="8">
        <v>0</v>
      </c>
      <c r="J110" s="8">
        <v>0</v>
      </c>
      <c r="K110" s="8">
        <v>0</v>
      </c>
      <c r="L110" s="28">
        <v>735</v>
      </c>
      <c r="M110" s="37"/>
    </row>
    <row r="111" spans="2:13" ht="12.75">
      <c r="B111" s="9" t="s">
        <v>1180</v>
      </c>
      <c r="C111" s="9" t="s">
        <v>1258</v>
      </c>
      <c r="F111" s="10" t="s">
        <v>1181</v>
      </c>
      <c r="H111" s="51" t="s">
        <v>1324</v>
      </c>
      <c r="I111" s="11">
        <v>0</v>
      </c>
      <c r="J111" s="11">
        <v>0</v>
      </c>
      <c r="K111" s="11">
        <v>0</v>
      </c>
      <c r="L111" s="29">
        <v>735</v>
      </c>
      <c r="M111" s="40"/>
    </row>
    <row r="112" spans="4:13" ht="12.75">
      <c r="D112" s="7" t="s">
        <v>1188</v>
      </c>
      <c r="E112" s="7" t="s">
        <v>1325</v>
      </c>
      <c r="H112" s="50" t="s">
        <v>1326</v>
      </c>
      <c r="I112" s="8">
        <v>0</v>
      </c>
      <c r="J112" s="8">
        <v>7107.1851000000015</v>
      </c>
      <c r="K112" s="8">
        <v>0</v>
      </c>
      <c r="L112" s="37">
        <v>0</v>
      </c>
      <c r="M112" s="37">
        <f aca="true" t="shared" si="4" ref="M112:M117">+L112/J112*100</f>
        <v>0</v>
      </c>
    </row>
    <row r="113" spans="2:13" ht="12.75">
      <c r="B113" s="9" t="s">
        <v>1180</v>
      </c>
      <c r="C113" s="9" t="s">
        <v>1201</v>
      </c>
      <c r="F113" s="10" t="s">
        <v>1181</v>
      </c>
      <c r="H113" s="51" t="s">
        <v>1327</v>
      </c>
      <c r="I113" s="11">
        <v>0</v>
      </c>
      <c r="J113" s="11">
        <v>7107.1851000000015</v>
      </c>
      <c r="K113" s="11">
        <v>0</v>
      </c>
      <c r="L113" s="40">
        <v>0</v>
      </c>
      <c r="M113" s="40">
        <f t="shared" si="4"/>
        <v>0</v>
      </c>
    </row>
    <row r="114" spans="4:13" ht="12.75">
      <c r="D114" s="7" t="s">
        <v>1188</v>
      </c>
      <c r="E114" s="7" t="s">
        <v>1328</v>
      </c>
      <c r="H114" s="50" t="s">
        <v>1329</v>
      </c>
      <c r="I114" s="8">
        <v>5157.618800000001</v>
      </c>
      <c r="J114" s="8">
        <v>10546.964800000002</v>
      </c>
      <c r="K114" s="8">
        <v>0</v>
      </c>
      <c r="L114" s="28">
        <v>11712</v>
      </c>
      <c r="M114" s="37">
        <f t="shared" si="4"/>
        <v>111.04616562292877</v>
      </c>
    </row>
    <row r="115" spans="2:13" ht="12.75">
      <c r="B115" s="9" t="s">
        <v>1180</v>
      </c>
      <c r="C115" s="9" t="s">
        <v>1201</v>
      </c>
      <c r="F115" s="10" t="s">
        <v>1181</v>
      </c>
      <c r="H115" s="51" t="s">
        <v>1330</v>
      </c>
      <c r="I115" s="11">
        <v>5157.618800000001</v>
      </c>
      <c r="J115" s="11">
        <v>10546.964800000002</v>
      </c>
      <c r="K115" s="11">
        <v>0</v>
      </c>
      <c r="L115" s="29">
        <v>11712</v>
      </c>
      <c r="M115" s="40">
        <f t="shared" si="4"/>
        <v>111.04616562292877</v>
      </c>
    </row>
    <row r="116" spans="4:13" ht="12.75">
      <c r="D116" s="7" t="s">
        <v>1188</v>
      </c>
      <c r="E116" s="7" t="s">
        <v>1331</v>
      </c>
      <c r="H116" s="50" t="s">
        <v>1332</v>
      </c>
      <c r="I116" s="8">
        <v>0</v>
      </c>
      <c r="J116" s="8">
        <v>8867.8917</v>
      </c>
      <c r="K116" s="8">
        <v>0</v>
      </c>
      <c r="L116" s="28">
        <v>1970</v>
      </c>
      <c r="M116" s="37">
        <f t="shared" si="4"/>
        <v>22.214975854971257</v>
      </c>
    </row>
    <row r="117" spans="2:13" ht="12.75">
      <c r="B117" s="9" t="s">
        <v>1206</v>
      </c>
      <c r="C117" s="9" t="s">
        <v>1201</v>
      </c>
      <c r="F117" s="10" t="s">
        <v>1181</v>
      </c>
      <c r="H117" s="51" t="s">
        <v>1333</v>
      </c>
      <c r="I117" s="11">
        <v>0</v>
      </c>
      <c r="J117" s="11">
        <v>8867.8917</v>
      </c>
      <c r="K117" s="11">
        <v>0</v>
      </c>
      <c r="L117" s="29">
        <v>1970</v>
      </c>
      <c r="M117" s="40">
        <f t="shared" si="4"/>
        <v>22.214975854971257</v>
      </c>
    </row>
    <row r="118" spans="4:13" ht="24">
      <c r="D118" s="7" t="s">
        <v>1188</v>
      </c>
      <c r="E118" s="7" t="s">
        <v>1334</v>
      </c>
      <c r="H118" s="50" t="s">
        <v>1335</v>
      </c>
      <c r="I118" s="8">
        <v>0</v>
      </c>
      <c r="J118" s="8">
        <v>0</v>
      </c>
      <c r="K118" s="8">
        <v>0</v>
      </c>
      <c r="L118" s="28">
        <v>0</v>
      </c>
      <c r="M118" s="37"/>
    </row>
    <row r="119" spans="2:13" ht="12.75">
      <c r="B119" s="9" t="s">
        <v>1206</v>
      </c>
      <c r="C119" s="9" t="s">
        <v>1201</v>
      </c>
      <c r="F119" s="10" t="s">
        <v>1181</v>
      </c>
      <c r="H119" s="51" t="s">
        <v>1336</v>
      </c>
      <c r="I119" s="11">
        <v>0</v>
      </c>
      <c r="J119" s="11">
        <v>0</v>
      </c>
      <c r="K119" s="11">
        <v>0</v>
      </c>
      <c r="L119" s="29">
        <v>0</v>
      </c>
      <c r="M119" s="40"/>
    </row>
    <row r="120" spans="4:13" ht="12.75">
      <c r="D120" s="7" t="s">
        <v>1293</v>
      </c>
      <c r="E120" s="7" t="s">
        <v>1337</v>
      </c>
      <c r="H120" s="50" t="s">
        <v>1338</v>
      </c>
      <c r="I120" s="8">
        <v>0</v>
      </c>
      <c r="J120" s="8">
        <v>0</v>
      </c>
      <c r="K120" s="8">
        <v>0</v>
      </c>
      <c r="L120" s="28">
        <v>700</v>
      </c>
      <c r="M120" s="37"/>
    </row>
    <row r="121" spans="2:13" ht="12.75">
      <c r="B121" s="9" t="s">
        <v>1180</v>
      </c>
      <c r="C121" s="9" t="s">
        <v>1176</v>
      </c>
      <c r="F121" s="10" t="s">
        <v>1181</v>
      </c>
      <c r="H121" s="51" t="s">
        <v>1339</v>
      </c>
      <c r="I121" s="11">
        <v>0</v>
      </c>
      <c r="J121" s="11">
        <v>0</v>
      </c>
      <c r="K121" s="11">
        <v>0</v>
      </c>
      <c r="L121" s="29">
        <v>700</v>
      </c>
      <c r="M121" s="40"/>
    </row>
    <row r="122" spans="4:13" ht="12.75">
      <c r="D122" s="7" t="s">
        <v>1179</v>
      </c>
      <c r="E122" s="7" t="s">
        <v>1340</v>
      </c>
      <c r="H122" s="50" t="s">
        <v>1341</v>
      </c>
      <c r="I122" s="8">
        <v>9947.002400000001</v>
      </c>
      <c r="J122" s="8">
        <v>9422.068000000001</v>
      </c>
      <c r="K122" s="8">
        <v>0</v>
      </c>
      <c r="L122" s="28">
        <v>9500</v>
      </c>
      <c r="M122" s="37">
        <f aca="true" t="shared" si="5" ref="M122:M132">+L122/J122*100</f>
        <v>100.82712202883697</v>
      </c>
    </row>
    <row r="123" spans="2:13" ht="12.75">
      <c r="B123" s="9" t="s">
        <v>1180</v>
      </c>
      <c r="C123" s="9" t="s">
        <v>1292</v>
      </c>
      <c r="F123" s="10" t="s">
        <v>1181</v>
      </c>
      <c r="H123" s="51" t="s">
        <v>1342</v>
      </c>
      <c r="I123" s="11">
        <v>9947.002400000001</v>
      </c>
      <c r="J123" s="11">
        <v>9422.068000000001</v>
      </c>
      <c r="K123" s="11">
        <v>0</v>
      </c>
      <c r="L123" s="29">
        <v>9500</v>
      </c>
      <c r="M123" s="40">
        <f t="shared" si="5"/>
        <v>100.82712202883697</v>
      </c>
    </row>
    <row r="124" spans="4:13" ht="24">
      <c r="D124" s="7" t="s">
        <v>1293</v>
      </c>
      <c r="E124" s="7" t="s">
        <v>1343</v>
      </c>
      <c r="H124" s="50" t="s">
        <v>1344</v>
      </c>
      <c r="I124" s="8">
        <v>20059.982200000006</v>
      </c>
      <c r="J124" s="8">
        <v>19472.485200000003</v>
      </c>
      <c r="K124" s="8">
        <v>0</v>
      </c>
      <c r="L124" s="28">
        <v>7900</v>
      </c>
      <c r="M124" s="37">
        <f t="shared" si="5"/>
        <v>40.57006549939501</v>
      </c>
    </row>
    <row r="125" spans="2:13" ht="12.75">
      <c r="B125" s="9" t="s">
        <v>1180</v>
      </c>
      <c r="C125" s="9" t="s">
        <v>1176</v>
      </c>
      <c r="F125" s="10" t="s">
        <v>1181</v>
      </c>
      <c r="H125" s="51" t="s">
        <v>1345</v>
      </c>
      <c r="I125" s="11">
        <v>20059.982200000006</v>
      </c>
      <c r="J125" s="11">
        <v>19472.485200000003</v>
      </c>
      <c r="K125" s="11">
        <v>0</v>
      </c>
      <c r="L125" s="29">
        <v>7900</v>
      </c>
      <c r="M125" s="40">
        <f t="shared" si="5"/>
        <v>40.57006549939501</v>
      </c>
    </row>
    <row r="126" spans="4:13" ht="23.25" customHeight="1">
      <c r="D126" s="7" t="s">
        <v>1346</v>
      </c>
      <c r="E126" s="7" t="s">
        <v>1347</v>
      </c>
      <c r="H126" s="50" t="s">
        <v>1348</v>
      </c>
      <c r="I126" s="8">
        <v>9976.910499999998</v>
      </c>
      <c r="J126" s="8">
        <v>10484.197800000002</v>
      </c>
      <c r="K126" s="8">
        <v>0</v>
      </c>
      <c r="L126" s="28">
        <v>10485</v>
      </c>
      <c r="M126" s="37">
        <f t="shared" si="5"/>
        <v>100.00765151531192</v>
      </c>
    </row>
    <row r="127" spans="2:13" ht="12.75">
      <c r="B127" s="9" t="s">
        <v>1180</v>
      </c>
      <c r="C127" s="9" t="s">
        <v>1201</v>
      </c>
      <c r="F127" s="10" t="s">
        <v>1166</v>
      </c>
      <c r="H127" s="51" t="s">
        <v>1349</v>
      </c>
      <c r="I127" s="11">
        <v>2954.6279999999997</v>
      </c>
      <c r="J127" s="11">
        <v>2941.74</v>
      </c>
      <c r="K127" s="11">
        <v>0</v>
      </c>
      <c r="L127" s="29">
        <v>2942</v>
      </c>
      <c r="M127" s="40">
        <f t="shared" si="5"/>
        <v>100.00883830658047</v>
      </c>
    </row>
    <row r="128" spans="2:13" ht="12.75">
      <c r="B128" s="9" t="s">
        <v>1180</v>
      </c>
      <c r="C128" s="9" t="s">
        <v>1201</v>
      </c>
      <c r="F128" s="10" t="s">
        <v>1177</v>
      </c>
      <c r="H128" s="51" t="s">
        <v>1350</v>
      </c>
      <c r="I128" s="11">
        <v>5101.8585</v>
      </c>
      <c r="J128" s="11">
        <v>5578.7758</v>
      </c>
      <c r="K128" s="11">
        <v>0</v>
      </c>
      <c r="L128" s="29">
        <v>5579</v>
      </c>
      <c r="M128" s="40">
        <f t="shared" si="5"/>
        <v>100.00401880283485</v>
      </c>
    </row>
    <row r="129" spans="2:13" ht="12.75">
      <c r="B129" s="9" t="s">
        <v>1180</v>
      </c>
      <c r="C129" s="9" t="s">
        <v>1201</v>
      </c>
      <c r="F129" s="10" t="s">
        <v>1193</v>
      </c>
      <c r="H129" s="51" t="s">
        <v>1351</v>
      </c>
      <c r="I129" s="11">
        <v>1523.2</v>
      </c>
      <c r="J129" s="11">
        <v>1463</v>
      </c>
      <c r="K129" s="11">
        <v>0</v>
      </c>
      <c r="L129" s="29">
        <v>1463</v>
      </c>
      <c r="M129" s="40">
        <f t="shared" si="5"/>
        <v>100</v>
      </c>
    </row>
    <row r="130" spans="2:13" ht="24">
      <c r="B130" s="9" t="s">
        <v>1180</v>
      </c>
      <c r="C130" s="9" t="s">
        <v>1201</v>
      </c>
      <c r="F130" s="10" t="s">
        <v>1195</v>
      </c>
      <c r="H130" s="51" t="s">
        <v>1352</v>
      </c>
      <c r="I130" s="11">
        <v>397.22399999999993</v>
      </c>
      <c r="J130" s="11">
        <v>500.682</v>
      </c>
      <c r="K130" s="11">
        <v>0</v>
      </c>
      <c r="L130" s="29">
        <v>501</v>
      </c>
      <c r="M130" s="40">
        <f t="shared" si="5"/>
        <v>100.06351336776635</v>
      </c>
    </row>
    <row r="131" spans="4:13" ht="12.75">
      <c r="D131" s="7" t="s">
        <v>1172</v>
      </c>
      <c r="E131" s="7" t="s">
        <v>1353</v>
      </c>
      <c r="H131" s="50" t="s">
        <v>1354</v>
      </c>
      <c r="I131" s="8">
        <v>3378.7543999999994</v>
      </c>
      <c r="J131" s="8">
        <v>558.3825</v>
      </c>
      <c r="K131" s="8">
        <v>0</v>
      </c>
      <c r="L131" s="28">
        <v>6500</v>
      </c>
      <c r="M131" s="37">
        <f t="shared" si="5"/>
        <v>1164.0765962400326</v>
      </c>
    </row>
    <row r="132" spans="2:13" ht="12.75">
      <c r="B132" s="9" t="s">
        <v>1355</v>
      </c>
      <c r="C132" s="9" t="s">
        <v>1292</v>
      </c>
      <c r="F132" s="10" t="s">
        <v>1181</v>
      </c>
      <c r="H132" s="51" t="s">
        <v>1356</v>
      </c>
      <c r="I132" s="11">
        <v>3378.7543999999994</v>
      </c>
      <c r="J132" s="11">
        <v>558.3825</v>
      </c>
      <c r="K132" s="11">
        <v>0</v>
      </c>
      <c r="L132" s="29">
        <v>3900</v>
      </c>
      <c r="M132" s="40">
        <f t="shared" si="5"/>
        <v>698.4459577440194</v>
      </c>
    </row>
    <row r="133" spans="2:13" ht="12.75">
      <c r="B133" s="9" t="s">
        <v>1355</v>
      </c>
      <c r="C133" s="9" t="s">
        <v>1292</v>
      </c>
      <c r="F133" s="10" t="s">
        <v>1166</v>
      </c>
      <c r="H133" s="51" t="s">
        <v>1357</v>
      </c>
      <c r="I133" s="11">
        <v>0</v>
      </c>
      <c r="J133" s="11">
        <v>0</v>
      </c>
      <c r="K133" s="11">
        <v>0</v>
      </c>
      <c r="L133" s="29">
        <v>2600</v>
      </c>
      <c r="M133" s="40"/>
    </row>
    <row r="134" spans="4:13" ht="12.75">
      <c r="D134" s="7" t="s">
        <v>1179</v>
      </c>
      <c r="E134" s="7" t="s">
        <v>1358</v>
      </c>
      <c r="H134" s="50" t="s">
        <v>1359</v>
      </c>
      <c r="I134" s="8">
        <v>0</v>
      </c>
      <c r="J134" s="8">
        <v>0</v>
      </c>
      <c r="K134" s="8">
        <v>0</v>
      </c>
      <c r="L134" s="28">
        <v>15000</v>
      </c>
      <c r="M134" s="37"/>
    </row>
    <row r="135" spans="2:13" ht="12.75">
      <c r="B135" s="9" t="s">
        <v>1180</v>
      </c>
      <c r="C135" s="9" t="s">
        <v>1201</v>
      </c>
      <c r="F135" s="10" t="s">
        <v>1166</v>
      </c>
      <c r="H135" s="51" t="s">
        <v>1327</v>
      </c>
      <c r="I135" s="11">
        <v>0</v>
      </c>
      <c r="J135" s="11">
        <v>0</v>
      </c>
      <c r="K135" s="11">
        <v>0</v>
      </c>
      <c r="L135" s="29">
        <v>15000</v>
      </c>
      <c r="M135" s="40"/>
    </row>
    <row r="136" spans="2:13" ht="12.75">
      <c r="B136" s="9" t="s">
        <v>1180</v>
      </c>
      <c r="C136" s="9" t="s">
        <v>1201</v>
      </c>
      <c r="F136" s="9" t="s">
        <v>1168</v>
      </c>
      <c r="H136" s="52" t="s">
        <v>1360</v>
      </c>
      <c r="I136" s="12">
        <v>0</v>
      </c>
      <c r="J136" s="12">
        <v>0</v>
      </c>
      <c r="K136" s="12">
        <v>0</v>
      </c>
      <c r="L136" s="30">
        <v>11000</v>
      </c>
      <c r="M136" s="41"/>
    </row>
    <row r="137" spans="2:13" ht="12.75">
      <c r="B137" s="9" t="s">
        <v>1180</v>
      </c>
      <c r="C137" s="9" t="s">
        <v>1201</v>
      </c>
      <c r="F137" s="9" t="s">
        <v>1361</v>
      </c>
      <c r="H137" s="52" t="s">
        <v>1362</v>
      </c>
      <c r="I137" s="12">
        <v>0</v>
      </c>
      <c r="J137" s="12">
        <v>0</v>
      </c>
      <c r="K137" s="12">
        <v>0</v>
      </c>
      <c r="L137" s="30">
        <v>4000</v>
      </c>
      <c r="M137" s="41"/>
    </row>
    <row r="138" spans="4:13" ht="12.75">
      <c r="D138" s="7" t="s">
        <v>1188</v>
      </c>
      <c r="E138" s="7" t="s">
        <v>1363</v>
      </c>
      <c r="H138" s="50" t="s">
        <v>1364</v>
      </c>
      <c r="I138" s="8">
        <v>13872.93</v>
      </c>
      <c r="J138" s="8">
        <v>19135.8</v>
      </c>
      <c r="K138" s="8">
        <v>0</v>
      </c>
      <c r="L138" s="28">
        <v>23340</v>
      </c>
      <c r="M138" s="37">
        <f aca="true" t="shared" si="6" ref="M138:M160">+L138/J138*100</f>
        <v>121.97033831875335</v>
      </c>
    </row>
    <row r="139" spans="2:13" ht="12.75">
      <c r="B139" s="9" t="s">
        <v>1180</v>
      </c>
      <c r="C139" s="9" t="s">
        <v>1201</v>
      </c>
      <c r="F139" s="10" t="s">
        <v>1181</v>
      </c>
      <c r="H139" s="51" t="s">
        <v>1365</v>
      </c>
      <c r="I139" s="11">
        <v>13872.93</v>
      </c>
      <c r="J139" s="11">
        <v>19135.8</v>
      </c>
      <c r="K139" s="11">
        <v>0</v>
      </c>
      <c r="L139" s="29">
        <v>23340</v>
      </c>
      <c r="M139" s="40">
        <f t="shared" si="6"/>
        <v>121.97033831875335</v>
      </c>
    </row>
    <row r="140" spans="4:13" ht="12.75">
      <c r="D140" s="7" t="s">
        <v>1188</v>
      </c>
      <c r="E140" s="7" t="s">
        <v>1366</v>
      </c>
      <c r="H140" s="50" t="s">
        <v>1367</v>
      </c>
      <c r="I140" s="8">
        <v>62846.22789999999</v>
      </c>
      <c r="J140" s="8">
        <v>75318.425</v>
      </c>
      <c r="K140" s="8">
        <v>0</v>
      </c>
      <c r="L140" s="28">
        <v>137672.5</v>
      </c>
      <c r="M140" s="37">
        <f t="shared" si="6"/>
        <v>182.7872794737808</v>
      </c>
    </row>
    <row r="141" spans="2:13" ht="12.75">
      <c r="B141" s="9" t="s">
        <v>1206</v>
      </c>
      <c r="C141" s="9" t="s">
        <v>1292</v>
      </c>
      <c r="F141" s="10" t="s">
        <v>1166</v>
      </c>
      <c r="H141" s="51" t="s">
        <v>1213</v>
      </c>
      <c r="I141" s="11">
        <v>10368.7696</v>
      </c>
      <c r="J141" s="11">
        <v>9590.851099999998</v>
      </c>
      <c r="K141" s="11">
        <v>0</v>
      </c>
      <c r="L141" s="29">
        <v>19880</v>
      </c>
      <c r="M141" s="40">
        <f t="shared" si="6"/>
        <v>207.28087416558893</v>
      </c>
    </row>
    <row r="142" spans="2:13" ht="12.75">
      <c r="B142" s="9" t="s">
        <v>1206</v>
      </c>
      <c r="C142" s="9" t="s">
        <v>1292</v>
      </c>
      <c r="F142" s="10" t="s">
        <v>1177</v>
      </c>
      <c r="H142" s="51" t="s">
        <v>1215</v>
      </c>
      <c r="I142" s="11">
        <v>3844.6585000000005</v>
      </c>
      <c r="J142" s="11">
        <v>4603.556499999999</v>
      </c>
      <c r="K142" s="11">
        <v>0</v>
      </c>
      <c r="L142" s="29">
        <v>9810</v>
      </c>
      <c r="M142" s="40">
        <f t="shared" si="6"/>
        <v>213.09611384154846</v>
      </c>
    </row>
    <row r="143" spans="2:13" ht="12.75">
      <c r="B143" s="9" t="s">
        <v>1206</v>
      </c>
      <c r="C143" s="9" t="s">
        <v>1292</v>
      </c>
      <c r="F143" s="10" t="s">
        <v>1193</v>
      </c>
      <c r="H143" s="51" t="s">
        <v>1217</v>
      </c>
      <c r="I143" s="11">
        <v>1632.0619000000004</v>
      </c>
      <c r="J143" s="11">
        <v>1837.7380000000003</v>
      </c>
      <c r="K143" s="11">
        <v>0</v>
      </c>
      <c r="L143" s="29">
        <v>3345</v>
      </c>
      <c r="M143" s="40">
        <f t="shared" si="6"/>
        <v>182.01724076010834</v>
      </c>
    </row>
    <row r="144" spans="2:13" ht="12.75">
      <c r="B144" s="9" t="s">
        <v>1206</v>
      </c>
      <c r="C144" s="9" t="s">
        <v>1292</v>
      </c>
      <c r="F144" s="10" t="s">
        <v>1195</v>
      </c>
      <c r="H144" s="51" t="s">
        <v>1219</v>
      </c>
      <c r="I144" s="11">
        <v>1877.1273999999999</v>
      </c>
      <c r="J144" s="11">
        <v>3853.2826</v>
      </c>
      <c r="K144" s="11">
        <v>0</v>
      </c>
      <c r="L144" s="29">
        <v>10225</v>
      </c>
      <c r="M144" s="40">
        <f t="shared" si="6"/>
        <v>265.3581650097504</v>
      </c>
    </row>
    <row r="145" spans="2:13" ht="12.75">
      <c r="B145" s="9" t="s">
        <v>1206</v>
      </c>
      <c r="C145" s="9" t="s">
        <v>1292</v>
      </c>
      <c r="F145" s="10" t="s">
        <v>1197</v>
      </c>
      <c r="H145" s="51" t="s">
        <v>1221</v>
      </c>
      <c r="I145" s="11">
        <v>2429.5173999999997</v>
      </c>
      <c r="J145" s="11">
        <v>1544.5680000000002</v>
      </c>
      <c r="K145" s="11">
        <v>0</v>
      </c>
      <c r="L145" s="29">
        <v>4670</v>
      </c>
      <c r="M145" s="40">
        <f t="shared" si="6"/>
        <v>302.3499127264063</v>
      </c>
    </row>
    <row r="146" spans="2:13" ht="12.75">
      <c r="B146" s="9" t="s">
        <v>1206</v>
      </c>
      <c r="C146" s="9" t="s">
        <v>1292</v>
      </c>
      <c r="F146" s="10" t="s">
        <v>1199</v>
      </c>
      <c r="H146" s="51" t="s">
        <v>1223</v>
      </c>
      <c r="I146" s="11">
        <v>2197.2351</v>
      </c>
      <c r="J146" s="11">
        <v>5587.485300000001</v>
      </c>
      <c r="K146" s="11">
        <v>0</v>
      </c>
      <c r="L146" s="29">
        <v>5920</v>
      </c>
      <c r="M146" s="40">
        <f t="shared" si="6"/>
        <v>105.95106174149575</v>
      </c>
    </row>
    <row r="147" spans="2:13" ht="12.75">
      <c r="B147" s="9" t="s">
        <v>1206</v>
      </c>
      <c r="C147" s="9" t="s">
        <v>1292</v>
      </c>
      <c r="F147" s="10" t="s">
        <v>1202</v>
      </c>
      <c r="H147" s="51" t="s">
        <v>1225</v>
      </c>
      <c r="I147" s="11">
        <v>6862.536299999999</v>
      </c>
      <c r="J147" s="11">
        <v>6250.825700000002</v>
      </c>
      <c r="K147" s="11">
        <v>0</v>
      </c>
      <c r="L147" s="29">
        <v>13250</v>
      </c>
      <c r="M147" s="40">
        <f t="shared" si="6"/>
        <v>211.97199595567025</v>
      </c>
    </row>
    <row r="148" spans="2:13" ht="12.75">
      <c r="B148" s="9" t="s">
        <v>1206</v>
      </c>
      <c r="C148" s="9" t="s">
        <v>1292</v>
      </c>
      <c r="F148" s="10" t="s">
        <v>1204</v>
      </c>
      <c r="H148" s="51" t="s">
        <v>1227</v>
      </c>
      <c r="I148" s="11">
        <v>299.3029</v>
      </c>
      <c r="J148" s="11">
        <v>15.610600000000002</v>
      </c>
      <c r="K148" s="11">
        <v>0</v>
      </c>
      <c r="L148" s="29">
        <v>970</v>
      </c>
      <c r="M148" s="40">
        <f t="shared" si="6"/>
        <v>6213.726570407287</v>
      </c>
    </row>
    <row r="149" spans="2:13" ht="12.75">
      <c r="B149" s="9" t="s">
        <v>1206</v>
      </c>
      <c r="C149" s="9" t="s">
        <v>1292</v>
      </c>
      <c r="F149" s="10" t="s">
        <v>1207</v>
      </c>
      <c r="H149" s="51" t="s">
        <v>1229</v>
      </c>
      <c r="I149" s="11">
        <v>1178.5585</v>
      </c>
      <c r="J149" s="11">
        <v>1370.9041</v>
      </c>
      <c r="K149" s="11">
        <v>0</v>
      </c>
      <c r="L149" s="29">
        <v>4060</v>
      </c>
      <c r="M149" s="40">
        <f t="shared" si="6"/>
        <v>296.1549243305932</v>
      </c>
    </row>
    <row r="150" spans="2:13" ht="12.75">
      <c r="B150" s="9" t="s">
        <v>1206</v>
      </c>
      <c r="C150" s="9" t="s">
        <v>1292</v>
      </c>
      <c r="F150" s="10" t="s">
        <v>1246</v>
      </c>
      <c r="H150" s="51" t="s">
        <v>1231</v>
      </c>
      <c r="I150" s="11">
        <v>2623.5813000000007</v>
      </c>
      <c r="J150" s="11">
        <v>3246.589000000001</v>
      </c>
      <c r="K150" s="11">
        <v>0</v>
      </c>
      <c r="L150" s="29">
        <v>4320.5</v>
      </c>
      <c r="M150" s="40">
        <f t="shared" si="6"/>
        <v>133.07813215654951</v>
      </c>
    </row>
    <row r="151" spans="2:13" ht="12.75">
      <c r="B151" s="9" t="s">
        <v>1206</v>
      </c>
      <c r="C151" s="9" t="s">
        <v>1292</v>
      </c>
      <c r="F151" s="10" t="s">
        <v>1248</v>
      </c>
      <c r="H151" s="51" t="s">
        <v>1368</v>
      </c>
      <c r="I151" s="11">
        <v>3537.4871</v>
      </c>
      <c r="J151" s="11">
        <v>4010.2553</v>
      </c>
      <c r="K151" s="11">
        <v>0</v>
      </c>
      <c r="L151" s="29">
        <v>6350</v>
      </c>
      <c r="M151" s="40">
        <f t="shared" si="6"/>
        <v>158.3440336080349</v>
      </c>
    </row>
    <row r="152" spans="2:13" ht="12.75">
      <c r="B152" s="9" t="s">
        <v>1206</v>
      </c>
      <c r="C152" s="9" t="s">
        <v>1292</v>
      </c>
      <c r="F152" s="10" t="s">
        <v>1369</v>
      </c>
      <c r="H152" s="51" t="s">
        <v>1235</v>
      </c>
      <c r="I152" s="11">
        <v>2329.8818</v>
      </c>
      <c r="J152" s="11">
        <v>3794.5993999999996</v>
      </c>
      <c r="K152" s="11">
        <v>0</v>
      </c>
      <c r="L152" s="29">
        <v>5632</v>
      </c>
      <c r="M152" s="40">
        <f t="shared" si="6"/>
        <v>148.4214644634161</v>
      </c>
    </row>
    <row r="153" spans="2:13" ht="12.75">
      <c r="B153" s="9" t="s">
        <v>1206</v>
      </c>
      <c r="C153" s="9" t="s">
        <v>1292</v>
      </c>
      <c r="F153" s="10" t="s">
        <v>1279</v>
      </c>
      <c r="H153" s="51" t="s">
        <v>1237</v>
      </c>
      <c r="I153" s="11">
        <v>11046.6091</v>
      </c>
      <c r="J153" s="11">
        <v>10734.1632</v>
      </c>
      <c r="K153" s="11">
        <v>0</v>
      </c>
      <c r="L153" s="29">
        <v>16480</v>
      </c>
      <c r="M153" s="40">
        <f t="shared" si="6"/>
        <v>153.52850234287473</v>
      </c>
    </row>
    <row r="154" spans="2:13" ht="12.75">
      <c r="B154" s="9" t="s">
        <v>1206</v>
      </c>
      <c r="C154" s="9" t="s">
        <v>1292</v>
      </c>
      <c r="F154" s="10" t="s">
        <v>1294</v>
      </c>
      <c r="H154" s="51" t="s">
        <v>1239</v>
      </c>
      <c r="I154" s="11">
        <v>6763.796699999999</v>
      </c>
      <c r="J154" s="11">
        <v>10846.452599999997</v>
      </c>
      <c r="K154" s="11">
        <v>0</v>
      </c>
      <c r="L154" s="29">
        <v>16830</v>
      </c>
      <c r="M154" s="40">
        <f t="shared" si="6"/>
        <v>155.16593876969515</v>
      </c>
    </row>
    <row r="155" spans="2:13" ht="12.75">
      <c r="B155" s="9" t="s">
        <v>1206</v>
      </c>
      <c r="C155" s="9" t="s">
        <v>1292</v>
      </c>
      <c r="F155" s="10" t="s">
        <v>1298</v>
      </c>
      <c r="H155" s="51" t="s">
        <v>1241</v>
      </c>
      <c r="I155" s="11">
        <v>380.12929999999994</v>
      </c>
      <c r="J155" s="11">
        <v>559.3534</v>
      </c>
      <c r="K155" s="11">
        <v>0</v>
      </c>
      <c r="L155" s="29">
        <v>1690</v>
      </c>
      <c r="M155" s="40">
        <f t="shared" si="6"/>
        <v>302.13457181095174</v>
      </c>
    </row>
    <row r="156" spans="2:13" ht="12.75">
      <c r="B156" s="9" t="s">
        <v>1206</v>
      </c>
      <c r="C156" s="9" t="s">
        <v>1292</v>
      </c>
      <c r="F156" s="10" t="s">
        <v>1370</v>
      </c>
      <c r="H156" s="51" t="s">
        <v>1243</v>
      </c>
      <c r="I156" s="11">
        <v>1513.7746999999997</v>
      </c>
      <c r="J156" s="11">
        <v>1533.9317</v>
      </c>
      <c r="K156" s="11">
        <v>0</v>
      </c>
      <c r="L156" s="29">
        <v>2880</v>
      </c>
      <c r="M156" s="40">
        <f t="shared" si="6"/>
        <v>187.75281845990926</v>
      </c>
    </row>
    <row r="157" spans="2:13" ht="12.75">
      <c r="B157" s="9" t="s">
        <v>1206</v>
      </c>
      <c r="C157" s="9" t="s">
        <v>1292</v>
      </c>
      <c r="F157" s="10" t="s">
        <v>1371</v>
      </c>
      <c r="H157" s="51" t="s">
        <v>1245</v>
      </c>
      <c r="I157" s="11">
        <v>3961.2002999999995</v>
      </c>
      <c r="J157" s="11">
        <v>5938.2585</v>
      </c>
      <c r="K157" s="11">
        <v>0</v>
      </c>
      <c r="L157" s="29">
        <v>11360</v>
      </c>
      <c r="M157" s="40">
        <f t="shared" si="6"/>
        <v>191.30187747805186</v>
      </c>
    </row>
    <row r="158" spans="4:13" ht="12.75">
      <c r="D158" s="7" t="s">
        <v>1172</v>
      </c>
      <c r="E158" s="7" t="s">
        <v>1372</v>
      </c>
      <c r="H158" s="50" t="s">
        <v>1373</v>
      </c>
      <c r="I158" s="8">
        <v>7588.605599999999</v>
      </c>
      <c r="J158" s="8">
        <v>8676.698699999997</v>
      </c>
      <c r="K158" s="8">
        <v>0</v>
      </c>
      <c r="L158" s="28">
        <v>11000</v>
      </c>
      <c r="M158" s="37">
        <f t="shared" si="6"/>
        <v>126.77632795984957</v>
      </c>
    </row>
    <row r="159" spans="2:13" ht="12.75">
      <c r="B159" s="9" t="s">
        <v>1355</v>
      </c>
      <c r="C159" s="9" t="s">
        <v>1292</v>
      </c>
      <c r="F159" s="10" t="s">
        <v>1177</v>
      </c>
      <c r="H159" s="51" t="s">
        <v>1374</v>
      </c>
      <c r="I159" s="11">
        <v>1036.7862</v>
      </c>
      <c r="J159" s="11">
        <v>204.47100000000003</v>
      </c>
      <c r="K159" s="11">
        <v>0</v>
      </c>
      <c r="L159" s="29">
        <v>1000</v>
      </c>
      <c r="M159" s="40">
        <f t="shared" si="6"/>
        <v>489.0669092438536</v>
      </c>
    </row>
    <row r="160" spans="2:13" ht="12.75">
      <c r="B160" s="9" t="s">
        <v>1355</v>
      </c>
      <c r="C160" s="9" t="s">
        <v>1176</v>
      </c>
      <c r="F160" s="10" t="s">
        <v>1197</v>
      </c>
      <c r="H160" s="51" t="s">
        <v>1375</v>
      </c>
      <c r="I160" s="11">
        <v>6551.819399999999</v>
      </c>
      <c r="J160" s="11">
        <v>8472.2277</v>
      </c>
      <c r="K160" s="11">
        <v>0</v>
      </c>
      <c r="L160" s="29">
        <v>10000</v>
      </c>
      <c r="M160" s="40">
        <f t="shared" si="6"/>
        <v>118.03271057032616</v>
      </c>
    </row>
    <row r="161" spans="2:13" ht="12.75">
      <c r="B161" s="9"/>
      <c r="C161" s="9"/>
      <c r="F161" s="10"/>
      <c r="H161" s="51"/>
      <c r="I161" s="11"/>
      <c r="J161" s="11"/>
      <c r="K161" s="11"/>
      <c r="M161" s="40"/>
    </row>
    <row r="162" spans="1:13" ht="12.75">
      <c r="A162" s="5" t="s">
        <v>1376</v>
      </c>
      <c r="D162" s="5" t="s">
        <v>1377</v>
      </c>
      <c r="I162" s="6">
        <v>311.3494</v>
      </c>
      <c r="J162" s="6">
        <v>39052.1058</v>
      </c>
      <c r="K162" s="6">
        <v>0</v>
      </c>
      <c r="L162" s="27">
        <v>54220.3</v>
      </c>
      <c r="M162" s="39">
        <f>+L162/J162*100</f>
        <v>138.8409123894159</v>
      </c>
    </row>
    <row r="164" spans="4:13" ht="12.75">
      <c r="D164" s="7" t="s">
        <v>1172</v>
      </c>
      <c r="E164" s="7" t="s">
        <v>1378</v>
      </c>
      <c r="H164" s="50" t="s">
        <v>1379</v>
      </c>
      <c r="I164" s="8">
        <v>311.3494</v>
      </c>
      <c r="J164" s="8">
        <v>39052.1058</v>
      </c>
      <c r="K164" s="8">
        <v>0</v>
      </c>
      <c r="L164" s="28">
        <v>54220.3</v>
      </c>
      <c r="M164" s="37">
        <f>+L164/J164*100</f>
        <v>138.8409123894159</v>
      </c>
    </row>
    <row r="165" spans="2:13" ht="12.75">
      <c r="B165" s="9" t="s">
        <v>1380</v>
      </c>
      <c r="C165" s="9" t="s">
        <v>1258</v>
      </c>
      <c r="F165" s="10" t="s">
        <v>1181</v>
      </c>
      <c r="H165" s="51" t="s">
        <v>1381</v>
      </c>
      <c r="I165" s="11">
        <v>311.3494</v>
      </c>
      <c r="J165" s="11">
        <v>39052.1058</v>
      </c>
      <c r="K165" s="11">
        <v>0</v>
      </c>
      <c r="L165" s="29">
        <v>54220.3</v>
      </c>
      <c r="M165" s="40">
        <f>+L165/J165*100</f>
        <v>138.8409123894159</v>
      </c>
    </row>
    <row r="166" spans="2:13" ht="12.75">
      <c r="B166" s="9"/>
      <c r="C166" s="9"/>
      <c r="F166" s="10"/>
      <c r="H166" s="51"/>
      <c r="I166" s="11"/>
      <c r="J166" s="11"/>
      <c r="K166" s="11"/>
      <c r="L166" s="29"/>
      <c r="M166" s="40"/>
    </row>
    <row r="167" spans="1:13" ht="12.75">
      <c r="A167" s="5" t="s">
        <v>1382</v>
      </c>
      <c r="D167" s="5" t="s">
        <v>1383</v>
      </c>
      <c r="I167" s="6">
        <v>90000</v>
      </c>
      <c r="J167" s="6">
        <v>96000</v>
      </c>
      <c r="K167" s="6">
        <v>0</v>
      </c>
      <c r="L167" s="27">
        <v>50000</v>
      </c>
      <c r="M167" s="39">
        <f>+L167/J167*100</f>
        <v>52.083333333333336</v>
      </c>
    </row>
    <row r="169" spans="4:13" ht="12.75">
      <c r="D169" s="7" t="s">
        <v>1172</v>
      </c>
      <c r="E169" s="7" t="s">
        <v>1384</v>
      </c>
      <c r="H169" s="50" t="s">
        <v>1385</v>
      </c>
      <c r="I169" s="8">
        <v>90000</v>
      </c>
      <c r="J169" s="8">
        <v>96000</v>
      </c>
      <c r="K169" s="8">
        <v>0</v>
      </c>
      <c r="L169" s="28">
        <v>20000</v>
      </c>
      <c r="M169" s="37">
        <f>+L169/J169*100</f>
        <v>20.833333333333336</v>
      </c>
    </row>
    <row r="170" spans="2:13" ht="12.75">
      <c r="B170" s="9" t="s">
        <v>1273</v>
      </c>
      <c r="C170" s="9" t="s">
        <v>1176</v>
      </c>
      <c r="F170" s="10" t="s">
        <v>1181</v>
      </c>
      <c r="H170" s="51" t="s">
        <v>1386</v>
      </c>
      <c r="I170" s="11">
        <v>90000</v>
      </c>
      <c r="J170" s="11">
        <v>96000</v>
      </c>
      <c r="K170" s="11">
        <v>0</v>
      </c>
      <c r="L170" s="29">
        <v>20000</v>
      </c>
      <c r="M170" s="40">
        <f>+L170/J170*100</f>
        <v>20.833333333333336</v>
      </c>
    </row>
    <row r="171" spans="4:13" ht="12.75">
      <c r="D171" s="7" t="s">
        <v>1172</v>
      </c>
      <c r="E171" s="7" t="s">
        <v>1387</v>
      </c>
      <c r="H171" s="50" t="s">
        <v>1388</v>
      </c>
      <c r="I171" s="8">
        <v>0</v>
      </c>
      <c r="J171" s="8">
        <v>0</v>
      </c>
      <c r="K171" s="8">
        <v>0</v>
      </c>
      <c r="L171" s="28">
        <v>30000</v>
      </c>
      <c r="M171" s="37"/>
    </row>
    <row r="172" spans="2:13" ht="12.75">
      <c r="B172" s="9" t="s">
        <v>1180</v>
      </c>
      <c r="C172" s="9" t="s">
        <v>1176</v>
      </c>
      <c r="F172" s="10" t="s">
        <v>1181</v>
      </c>
      <c r="H172" s="51" t="s">
        <v>1389</v>
      </c>
      <c r="I172" s="11">
        <v>0</v>
      </c>
      <c r="J172" s="11">
        <v>0</v>
      </c>
      <c r="K172" s="11">
        <v>0</v>
      </c>
      <c r="L172" s="29">
        <v>17078.355</v>
      </c>
      <c r="M172" s="40"/>
    </row>
    <row r="173" spans="2:13" ht="12.75">
      <c r="B173" s="9" t="s">
        <v>1180</v>
      </c>
      <c r="C173" s="9" t="s">
        <v>1176</v>
      </c>
      <c r="F173" s="10" t="s">
        <v>1166</v>
      </c>
      <c r="H173" s="51" t="s">
        <v>1390</v>
      </c>
      <c r="I173" s="11">
        <v>0</v>
      </c>
      <c r="J173" s="11">
        <v>0</v>
      </c>
      <c r="K173" s="11">
        <v>0</v>
      </c>
      <c r="L173" s="29">
        <v>12921.645</v>
      </c>
      <c r="M173" s="40"/>
    </row>
    <row r="174" spans="2:13" ht="12.75">
      <c r="B174" s="9" t="s">
        <v>1180</v>
      </c>
      <c r="C174" s="9" t="s">
        <v>1176</v>
      </c>
      <c r="F174" s="9" t="s">
        <v>1168</v>
      </c>
      <c r="H174" s="52" t="s">
        <v>1391</v>
      </c>
      <c r="I174" s="12">
        <v>0</v>
      </c>
      <c r="J174" s="12">
        <v>0</v>
      </c>
      <c r="K174" s="12">
        <v>0</v>
      </c>
      <c r="L174" s="30">
        <v>3287.2110000000002</v>
      </c>
      <c r="M174" s="41"/>
    </row>
    <row r="175" spans="2:13" ht="12.75">
      <c r="B175" s="9" t="s">
        <v>1180</v>
      </c>
      <c r="C175" s="9" t="s">
        <v>1176</v>
      </c>
      <c r="F175" s="9" t="s">
        <v>1361</v>
      </c>
      <c r="H175" s="52" t="s">
        <v>1392</v>
      </c>
      <c r="I175" s="12">
        <v>0</v>
      </c>
      <c r="J175" s="12">
        <v>0</v>
      </c>
      <c r="K175" s="12">
        <v>0</v>
      </c>
      <c r="L175" s="30">
        <v>9634.434</v>
      </c>
      <c r="M175" s="41"/>
    </row>
    <row r="176" spans="2:13" ht="12.75">
      <c r="B176" s="9"/>
      <c r="C176" s="9"/>
      <c r="F176" s="9"/>
      <c r="H176" s="52"/>
      <c r="I176" s="12"/>
      <c r="J176" s="12"/>
      <c r="K176" s="12"/>
      <c r="M176" s="41"/>
    </row>
    <row r="177" spans="1:13" ht="12.75">
      <c r="A177" s="5" t="s">
        <v>1361</v>
      </c>
      <c r="D177" s="5" t="s">
        <v>1393</v>
      </c>
      <c r="I177" s="6">
        <v>194294.36489999996</v>
      </c>
      <c r="J177" s="6">
        <v>188545.1978999999</v>
      </c>
      <c r="K177" s="6">
        <v>0</v>
      </c>
      <c r="L177" s="27">
        <v>210439.4</v>
      </c>
      <c r="M177" s="39">
        <f>+L177/J177*100</f>
        <v>111.61217699726953</v>
      </c>
    </row>
    <row r="179" spans="1:13" ht="12.75">
      <c r="A179" s="5" t="s">
        <v>1394</v>
      </c>
      <c r="D179" s="5" t="s">
        <v>1395</v>
      </c>
      <c r="I179" s="6">
        <v>44811.61</v>
      </c>
      <c r="J179" s="6">
        <v>42444.73849999998</v>
      </c>
      <c r="K179" s="6">
        <v>0</v>
      </c>
      <c r="L179" s="27">
        <v>43649.32</v>
      </c>
      <c r="M179" s="39">
        <f>+L179/J179*100</f>
        <v>102.83799957914694</v>
      </c>
    </row>
    <row r="181" spans="4:13" ht="12.75">
      <c r="D181" s="7" t="s">
        <v>1168</v>
      </c>
      <c r="E181" s="7" t="s">
        <v>1396</v>
      </c>
      <c r="H181" s="50" t="s">
        <v>1397</v>
      </c>
      <c r="I181" s="8">
        <v>15335.798799999997</v>
      </c>
      <c r="J181" s="8">
        <v>14386.586499999992</v>
      </c>
      <c r="K181" s="8">
        <v>0</v>
      </c>
      <c r="L181" s="28">
        <v>14805.4</v>
      </c>
      <c r="M181" s="37">
        <f aca="true" t="shared" si="7" ref="M181:M189">+L181/J181*100</f>
        <v>102.91113878889901</v>
      </c>
    </row>
    <row r="182" spans="2:13" ht="12.75">
      <c r="B182" s="9" t="s">
        <v>1175</v>
      </c>
      <c r="C182" s="9" t="s">
        <v>1176</v>
      </c>
      <c r="F182" s="10" t="s">
        <v>1166</v>
      </c>
      <c r="H182" s="51" t="s">
        <v>1398</v>
      </c>
      <c r="I182" s="11">
        <v>15335.798799999997</v>
      </c>
      <c r="J182" s="11">
        <v>14386.586499999992</v>
      </c>
      <c r="K182" s="11">
        <v>0</v>
      </c>
      <c r="L182" s="29">
        <v>14805.4</v>
      </c>
      <c r="M182" s="40">
        <f t="shared" si="7"/>
        <v>102.91113878889901</v>
      </c>
    </row>
    <row r="183" spans="4:13" ht="12.75">
      <c r="D183" s="7" t="s">
        <v>1168</v>
      </c>
      <c r="E183" s="7" t="s">
        <v>1399</v>
      </c>
      <c r="H183" s="50" t="s">
        <v>1400</v>
      </c>
      <c r="I183" s="8">
        <v>29475.811200000007</v>
      </c>
      <c r="J183" s="8">
        <v>28058.15199999999</v>
      </c>
      <c r="K183" s="8">
        <v>0</v>
      </c>
      <c r="L183" s="28">
        <v>28843.92</v>
      </c>
      <c r="M183" s="37">
        <f t="shared" si="7"/>
        <v>102.80049805133285</v>
      </c>
    </row>
    <row r="184" spans="2:13" ht="12.75">
      <c r="B184" s="9" t="s">
        <v>1180</v>
      </c>
      <c r="C184" s="9" t="s">
        <v>1258</v>
      </c>
      <c r="F184" s="10" t="s">
        <v>1166</v>
      </c>
      <c r="H184" s="51" t="s">
        <v>1401</v>
      </c>
      <c r="I184" s="11">
        <v>11311.176500000003</v>
      </c>
      <c r="J184" s="11">
        <v>9975.0287</v>
      </c>
      <c r="K184" s="11">
        <v>0</v>
      </c>
      <c r="L184" s="29">
        <v>9650.26</v>
      </c>
      <c r="M184" s="40">
        <f t="shared" si="7"/>
        <v>96.74418280119835</v>
      </c>
    </row>
    <row r="185" spans="2:13" ht="12.75">
      <c r="B185" s="9" t="s">
        <v>1180</v>
      </c>
      <c r="C185" s="9" t="s">
        <v>1292</v>
      </c>
      <c r="F185" s="10" t="s">
        <v>1177</v>
      </c>
      <c r="H185" s="51" t="s">
        <v>1402</v>
      </c>
      <c r="I185" s="11">
        <v>4530.504099999999</v>
      </c>
      <c r="J185" s="11">
        <v>4309.8724</v>
      </c>
      <c r="K185" s="11">
        <v>0</v>
      </c>
      <c r="L185" s="29">
        <v>4000</v>
      </c>
      <c r="M185" s="40">
        <f t="shared" si="7"/>
        <v>92.81017229187573</v>
      </c>
    </row>
    <row r="186" spans="2:13" ht="12.75">
      <c r="B186" s="9" t="s">
        <v>1206</v>
      </c>
      <c r="C186" s="9" t="s">
        <v>1176</v>
      </c>
      <c r="F186" s="10" t="s">
        <v>1193</v>
      </c>
      <c r="H186" s="51" t="s">
        <v>1403</v>
      </c>
      <c r="I186" s="11">
        <v>5440.6210999999985</v>
      </c>
      <c r="J186" s="11">
        <v>6070.036499999999</v>
      </c>
      <c r="K186" s="11">
        <v>0</v>
      </c>
      <c r="L186" s="29">
        <v>6396.66</v>
      </c>
      <c r="M186" s="40">
        <f t="shared" si="7"/>
        <v>105.38091492530566</v>
      </c>
    </row>
    <row r="187" spans="2:13" ht="12.75">
      <c r="B187" s="9" t="s">
        <v>1206</v>
      </c>
      <c r="C187" s="9" t="s">
        <v>1176</v>
      </c>
      <c r="F187" s="10" t="s">
        <v>1195</v>
      </c>
      <c r="H187" s="51" t="s">
        <v>1404</v>
      </c>
      <c r="I187" s="11">
        <v>2133.543</v>
      </c>
      <c r="J187" s="11">
        <v>2242.0841000000005</v>
      </c>
      <c r="K187" s="11">
        <v>0</v>
      </c>
      <c r="L187" s="29">
        <v>2242</v>
      </c>
      <c r="M187" s="40">
        <f t="shared" si="7"/>
        <v>99.99624902562752</v>
      </c>
    </row>
    <row r="188" spans="2:13" ht="12.75">
      <c r="B188" s="9" t="s">
        <v>1180</v>
      </c>
      <c r="C188" s="9" t="s">
        <v>1258</v>
      </c>
      <c r="F188" s="10" t="s">
        <v>1199</v>
      </c>
      <c r="H188" s="51" t="s">
        <v>1405</v>
      </c>
      <c r="I188" s="11">
        <v>4041.6231</v>
      </c>
      <c r="J188" s="11">
        <v>4193.6957</v>
      </c>
      <c r="K188" s="11">
        <v>0</v>
      </c>
      <c r="L188" s="29">
        <v>5288</v>
      </c>
      <c r="M188" s="40">
        <f t="shared" si="7"/>
        <v>126.09403204910647</v>
      </c>
    </row>
    <row r="189" spans="2:13" ht="12.75">
      <c r="B189" s="9" t="s">
        <v>1206</v>
      </c>
      <c r="C189" s="9" t="s">
        <v>1176</v>
      </c>
      <c r="F189" s="10" t="s">
        <v>1202</v>
      </c>
      <c r="H189" s="51" t="s">
        <v>1406</v>
      </c>
      <c r="I189" s="11">
        <v>2018.3434000000007</v>
      </c>
      <c r="J189" s="11">
        <v>1267.4346</v>
      </c>
      <c r="K189" s="11">
        <v>0</v>
      </c>
      <c r="L189" s="29">
        <v>1267</v>
      </c>
      <c r="M189" s="40">
        <f t="shared" si="7"/>
        <v>99.96571026228888</v>
      </c>
    </row>
    <row r="190" spans="2:13" ht="12.75">
      <c r="B190" s="9"/>
      <c r="C190" s="9"/>
      <c r="F190" s="10"/>
      <c r="H190" s="51"/>
      <c r="I190" s="11"/>
      <c r="J190" s="11"/>
      <c r="K190" s="11"/>
      <c r="M190" s="40"/>
    </row>
    <row r="191" spans="1:13" ht="12.75">
      <c r="A191" s="5" t="s">
        <v>1407</v>
      </c>
      <c r="D191" s="5" t="s">
        <v>1408</v>
      </c>
      <c r="I191" s="6">
        <v>129238.40069999998</v>
      </c>
      <c r="J191" s="6">
        <v>132285.16019999995</v>
      </c>
      <c r="K191" s="6">
        <v>0</v>
      </c>
      <c r="L191" s="27">
        <v>150190.08</v>
      </c>
      <c r="M191" s="39">
        <f>+L191/J191*100</f>
        <v>113.53509325832908</v>
      </c>
    </row>
    <row r="193" spans="4:13" ht="12.75">
      <c r="D193" s="7" t="s">
        <v>1409</v>
      </c>
      <c r="E193" s="7" t="s">
        <v>1410</v>
      </c>
      <c r="H193" s="50" t="s">
        <v>1411</v>
      </c>
      <c r="I193" s="8">
        <v>50235.866599999994</v>
      </c>
      <c r="J193" s="8">
        <v>52734.37509999997</v>
      </c>
      <c r="K193" s="8">
        <v>0</v>
      </c>
      <c r="L193" s="28">
        <v>57200</v>
      </c>
      <c r="M193" s="37">
        <f aca="true" t="shared" si="8" ref="M193:M229">+L193/J193*100</f>
        <v>108.46814794246046</v>
      </c>
    </row>
    <row r="194" spans="2:13" ht="12.75">
      <c r="B194" s="9" t="s">
        <v>1175</v>
      </c>
      <c r="C194" s="9" t="s">
        <v>1176</v>
      </c>
      <c r="F194" s="10" t="s">
        <v>1181</v>
      </c>
      <c r="H194" s="51" t="s">
        <v>1408</v>
      </c>
      <c r="I194" s="11">
        <v>50235.866599999994</v>
      </c>
      <c r="J194" s="11">
        <v>52734.37509999997</v>
      </c>
      <c r="K194" s="11">
        <v>0</v>
      </c>
      <c r="L194" s="29">
        <v>57200</v>
      </c>
      <c r="M194" s="40">
        <f t="shared" si="8"/>
        <v>108.46814794246046</v>
      </c>
    </row>
    <row r="195" spans="4:13" ht="12.75">
      <c r="D195" s="7" t="s">
        <v>1409</v>
      </c>
      <c r="E195" s="7" t="s">
        <v>1412</v>
      </c>
      <c r="H195" s="50" t="s">
        <v>1413</v>
      </c>
      <c r="I195" s="8">
        <v>11544.708600000002</v>
      </c>
      <c r="J195" s="8">
        <v>11800.397799999993</v>
      </c>
      <c r="K195" s="8">
        <v>0</v>
      </c>
      <c r="L195" s="28">
        <v>13450</v>
      </c>
      <c r="M195" s="37">
        <f t="shared" si="8"/>
        <v>113.97920839583907</v>
      </c>
    </row>
    <row r="196" spans="2:13" ht="12.75">
      <c r="B196" s="9" t="s">
        <v>1175</v>
      </c>
      <c r="C196" s="9" t="s">
        <v>1176</v>
      </c>
      <c r="F196" s="10" t="s">
        <v>1181</v>
      </c>
      <c r="H196" s="51" t="s">
        <v>1414</v>
      </c>
      <c r="I196" s="11">
        <v>11544.708600000002</v>
      </c>
      <c r="J196" s="11">
        <v>11800.397799999993</v>
      </c>
      <c r="K196" s="11">
        <v>0</v>
      </c>
      <c r="L196" s="29">
        <v>13450</v>
      </c>
      <c r="M196" s="40">
        <f t="shared" si="8"/>
        <v>113.97920839583907</v>
      </c>
    </row>
    <row r="197" spans="4:13" ht="12.75">
      <c r="D197" s="7" t="s">
        <v>1409</v>
      </c>
      <c r="E197" s="7" t="s">
        <v>1415</v>
      </c>
      <c r="H197" s="50" t="s">
        <v>1416</v>
      </c>
      <c r="I197" s="8">
        <v>1718.5359999999998</v>
      </c>
      <c r="J197" s="8">
        <v>977.0016000000002</v>
      </c>
      <c r="K197" s="8">
        <v>0</v>
      </c>
      <c r="L197" s="28">
        <v>2500</v>
      </c>
      <c r="M197" s="37">
        <f t="shared" si="8"/>
        <v>255.88494430305943</v>
      </c>
    </row>
    <row r="198" spans="2:13" ht="12.75">
      <c r="B198" s="9" t="s">
        <v>1206</v>
      </c>
      <c r="C198" s="9" t="s">
        <v>1292</v>
      </c>
      <c r="F198" s="10" t="s">
        <v>1181</v>
      </c>
      <c r="H198" s="51" t="s">
        <v>1417</v>
      </c>
      <c r="I198" s="11">
        <v>1718.5359999999998</v>
      </c>
      <c r="J198" s="11">
        <v>977.0016000000002</v>
      </c>
      <c r="K198" s="11">
        <v>0</v>
      </c>
      <c r="L198" s="29">
        <v>2500</v>
      </c>
      <c r="M198" s="40">
        <f t="shared" si="8"/>
        <v>255.88494430305943</v>
      </c>
    </row>
    <row r="199" spans="4:13" ht="12.75">
      <c r="D199" s="7" t="s">
        <v>1409</v>
      </c>
      <c r="E199" s="7" t="s">
        <v>1418</v>
      </c>
      <c r="H199" s="50" t="s">
        <v>1419</v>
      </c>
      <c r="I199" s="8">
        <v>2613.7696000000005</v>
      </c>
      <c r="J199" s="8">
        <v>3113.1464000000005</v>
      </c>
      <c r="K199" s="8">
        <v>0</v>
      </c>
      <c r="L199" s="28">
        <v>5300</v>
      </c>
      <c r="M199" s="37">
        <f t="shared" si="8"/>
        <v>170.24576807566774</v>
      </c>
    </row>
    <row r="200" spans="2:13" ht="12.75">
      <c r="B200" s="9" t="s">
        <v>1180</v>
      </c>
      <c r="C200" s="9" t="s">
        <v>1292</v>
      </c>
      <c r="F200" s="10" t="s">
        <v>1181</v>
      </c>
      <c r="H200" s="51" t="s">
        <v>1420</v>
      </c>
      <c r="I200" s="11">
        <v>2613.7696000000005</v>
      </c>
      <c r="J200" s="11">
        <v>3113.1464000000005</v>
      </c>
      <c r="K200" s="11">
        <v>0</v>
      </c>
      <c r="L200" s="29">
        <v>5300</v>
      </c>
      <c r="M200" s="40">
        <f t="shared" si="8"/>
        <v>170.24576807566774</v>
      </c>
    </row>
    <row r="201" spans="4:13" ht="12.75">
      <c r="D201" s="7" t="s">
        <v>1409</v>
      </c>
      <c r="E201" s="7" t="s">
        <v>1421</v>
      </c>
      <c r="H201" s="50" t="s">
        <v>1422</v>
      </c>
      <c r="I201" s="8">
        <v>31625.519900000003</v>
      </c>
      <c r="J201" s="8">
        <v>31260.2399</v>
      </c>
      <c r="K201" s="8">
        <v>0</v>
      </c>
      <c r="L201" s="28">
        <v>47440.08</v>
      </c>
      <c r="M201" s="37">
        <f t="shared" si="8"/>
        <v>151.75852825108998</v>
      </c>
    </row>
    <row r="202" spans="2:13" ht="12.75">
      <c r="B202" s="9" t="s">
        <v>1423</v>
      </c>
      <c r="C202" s="9" t="s">
        <v>1176</v>
      </c>
      <c r="F202" s="10" t="s">
        <v>1166</v>
      </c>
      <c r="H202" s="51" t="s">
        <v>1424</v>
      </c>
      <c r="I202" s="11">
        <v>732.96</v>
      </c>
      <c r="J202" s="11">
        <v>366.48</v>
      </c>
      <c r="K202" s="11">
        <v>0</v>
      </c>
      <c r="L202" s="29">
        <v>1099.44</v>
      </c>
      <c r="M202" s="40">
        <f t="shared" si="8"/>
        <v>300</v>
      </c>
    </row>
    <row r="203" spans="2:13" ht="12.75">
      <c r="B203" s="9" t="s">
        <v>1423</v>
      </c>
      <c r="C203" s="9" t="s">
        <v>1176</v>
      </c>
      <c r="F203" s="10" t="s">
        <v>1177</v>
      </c>
      <c r="H203" s="51" t="s">
        <v>1425</v>
      </c>
      <c r="I203" s="11">
        <v>4589.28</v>
      </c>
      <c r="J203" s="11">
        <v>4589.28</v>
      </c>
      <c r="K203" s="11">
        <v>0</v>
      </c>
      <c r="L203" s="29">
        <v>6883.92</v>
      </c>
      <c r="M203" s="40">
        <f t="shared" si="8"/>
        <v>150</v>
      </c>
    </row>
    <row r="204" spans="2:13" ht="12.75">
      <c r="B204" s="9" t="s">
        <v>1423</v>
      </c>
      <c r="C204" s="9" t="s">
        <v>1176</v>
      </c>
      <c r="F204" s="10" t="s">
        <v>1195</v>
      </c>
      <c r="H204" s="51" t="s">
        <v>1426</v>
      </c>
      <c r="I204" s="11">
        <v>3265.92</v>
      </c>
      <c r="J204" s="11">
        <v>3265.92</v>
      </c>
      <c r="K204" s="11">
        <v>0</v>
      </c>
      <c r="L204" s="29">
        <v>4898.88</v>
      </c>
      <c r="M204" s="40">
        <f t="shared" si="8"/>
        <v>150</v>
      </c>
    </row>
    <row r="205" spans="2:13" ht="12.75">
      <c r="B205" s="9" t="s">
        <v>1423</v>
      </c>
      <c r="C205" s="9" t="s">
        <v>1176</v>
      </c>
      <c r="F205" s="10" t="s">
        <v>1197</v>
      </c>
      <c r="H205" s="51" t="s">
        <v>1427</v>
      </c>
      <c r="I205" s="11">
        <v>8464.32</v>
      </c>
      <c r="J205" s="11">
        <v>8464.32</v>
      </c>
      <c r="K205" s="11">
        <v>0</v>
      </c>
      <c r="L205" s="29">
        <v>12696.48</v>
      </c>
      <c r="M205" s="40">
        <f t="shared" si="8"/>
        <v>150</v>
      </c>
    </row>
    <row r="206" spans="2:13" ht="12.75">
      <c r="B206" s="9" t="s">
        <v>1423</v>
      </c>
      <c r="C206" s="9" t="s">
        <v>1176</v>
      </c>
      <c r="F206" s="10" t="s">
        <v>1202</v>
      </c>
      <c r="H206" s="51" t="s">
        <v>1428</v>
      </c>
      <c r="I206" s="11">
        <v>2502.9599</v>
      </c>
      <c r="J206" s="11">
        <v>2504.16</v>
      </c>
      <c r="K206" s="11">
        <v>0</v>
      </c>
      <c r="L206" s="29">
        <v>3756.24</v>
      </c>
      <c r="M206" s="40">
        <f t="shared" si="8"/>
        <v>150</v>
      </c>
    </row>
    <row r="207" spans="2:13" ht="12.75">
      <c r="B207" s="9" t="s">
        <v>1423</v>
      </c>
      <c r="C207" s="9" t="s">
        <v>1176</v>
      </c>
      <c r="F207" s="10" t="s">
        <v>1204</v>
      </c>
      <c r="H207" s="51" t="s">
        <v>1429</v>
      </c>
      <c r="I207" s="11">
        <v>4243.68</v>
      </c>
      <c r="J207" s="11">
        <v>4243.68</v>
      </c>
      <c r="K207" s="11">
        <v>0</v>
      </c>
      <c r="L207" s="29">
        <v>6365.52</v>
      </c>
      <c r="M207" s="40">
        <f t="shared" si="8"/>
        <v>150</v>
      </c>
    </row>
    <row r="208" spans="2:13" ht="12.75">
      <c r="B208" s="9" t="s">
        <v>1423</v>
      </c>
      <c r="C208" s="9" t="s">
        <v>1176</v>
      </c>
      <c r="F208" s="10" t="s">
        <v>1246</v>
      </c>
      <c r="H208" s="51" t="s">
        <v>1430</v>
      </c>
      <c r="I208" s="11">
        <v>1327.68</v>
      </c>
      <c r="J208" s="11">
        <v>1327.68</v>
      </c>
      <c r="K208" s="11">
        <v>0</v>
      </c>
      <c r="L208" s="29">
        <v>1991.52</v>
      </c>
      <c r="M208" s="40">
        <f t="shared" si="8"/>
        <v>150</v>
      </c>
    </row>
    <row r="209" spans="2:13" ht="12.75">
      <c r="B209" s="9" t="s">
        <v>1423</v>
      </c>
      <c r="C209" s="9" t="s">
        <v>1176</v>
      </c>
      <c r="F209" s="10" t="s">
        <v>1248</v>
      </c>
      <c r="H209" s="51" t="s">
        <v>1431</v>
      </c>
      <c r="I209" s="11">
        <v>1879.92</v>
      </c>
      <c r="J209" s="11">
        <v>1879.92</v>
      </c>
      <c r="K209" s="11">
        <v>0</v>
      </c>
      <c r="L209" s="29">
        <v>2819.88</v>
      </c>
      <c r="M209" s="40">
        <f t="shared" si="8"/>
        <v>150</v>
      </c>
    </row>
    <row r="210" spans="2:13" ht="12.75">
      <c r="B210" s="9" t="s">
        <v>1423</v>
      </c>
      <c r="C210" s="9" t="s">
        <v>1176</v>
      </c>
      <c r="F210" s="10" t="s">
        <v>1369</v>
      </c>
      <c r="H210" s="51" t="s">
        <v>1432</v>
      </c>
      <c r="I210" s="11">
        <v>1599.12</v>
      </c>
      <c r="J210" s="11">
        <v>1599.12</v>
      </c>
      <c r="K210" s="11">
        <v>0</v>
      </c>
      <c r="L210" s="29">
        <v>2398.68</v>
      </c>
      <c r="M210" s="40">
        <f t="shared" si="8"/>
        <v>150</v>
      </c>
    </row>
    <row r="211" spans="2:13" ht="12.75">
      <c r="B211" s="9" t="s">
        <v>1423</v>
      </c>
      <c r="C211" s="9" t="s">
        <v>1176</v>
      </c>
      <c r="F211" s="10" t="s">
        <v>1279</v>
      </c>
      <c r="H211" s="51" t="s">
        <v>1433</v>
      </c>
      <c r="I211" s="11">
        <v>1694.88</v>
      </c>
      <c r="J211" s="11">
        <v>1694.8799</v>
      </c>
      <c r="K211" s="11">
        <v>0</v>
      </c>
      <c r="L211" s="29">
        <v>2542.32</v>
      </c>
      <c r="M211" s="40">
        <f t="shared" si="8"/>
        <v>150.00000885018463</v>
      </c>
    </row>
    <row r="212" spans="2:13" ht="12.75">
      <c r="B212" s="9" t="s">
        <v>1423</v>
      </c>
      <c r="C212" s="9" t="s">
        <v>1176</v>
      </c>
      <c r="F212" s="10" t="s">
        <v>1294</v>
      </c>
      <c r="H212" s="51" t="s">
        <v>1434</v>
      </c>
      <c r="I212" s="11">
        <v>1324.8</v>
      </c>
      <c r="J212" s="11">
        <v>1324.8</v>
      </c>
      <c r="K212" s="11">
        <v>0</v>
      </c>
      <c r="L212" s="29">
        <v>1987.2</v>
      </c>
      <c r="M212" s="40">
        <f t="shared" si="8"/>
        <v>150</v>
      </c>
    </row>
    <row r="213" spans="4:13" ht="12.75">
      <c r="D213" s="7" t="s">
        <v>1409</v>
      </c>
      <c r="E213" s="7" t="s">
        <v>1435</v>
      </c>
      <c r="H213" s="50" t="s">
        <v>1436</v>
      </c>
      <c r="I213" s="8">
        <v>31500</v>
      </c>
      <c r="J213" s="8">
        <v>32399.999399999993</v>
      </c>
      <c r="K213" s="8">
        <v>0</v>
      </c>
      <c r="L213" s="28">
        <v>24300</v>
      </c>
      <c r="M213" s="37">
        <f t="shared" si="8"/>
        <v>75.00000138888893</v>
      </c>
    </row>
    <row r="214" spans="2:13" ht="12.75">
      <c r="B214" s="9" t="s">
        <v>1175</v>
      </c>
      <c r="C214" s="9" t="s">
        <v>1292</v>
      </c>
      <c r="F214" s="10" t="s">
        <v>1166</v>
      </c>
      <c r="H214" s="51" t="s">
        <v>1424</v>
      </c>
      <c r="I214" s="11">
        <v>720</v>
      </c>
      <c r="J214" s="11">
        <v>720</v>
      </c>
      <c r="K214" s="11">
        <v>0</v>
      </c>
      <c r="L214" s="29">
        <v>540</v>
      </c>
      <c r="M214" s="40">
        <f t="shared" si="8"/>
        <v>75</v>
      </c>
    </row>
    <row r="215" spans="2:13" ht="12.75">
      <c r="B215" s="9" t="s">
        <v>1175</v>
      </c>
      <c r="C215" s="9" t="s">
        <v>1292</v>
      </c>
      <c r="F215" s="10" t="s">
        <v>1177</v>
      </c>
      <c r="H215" s="51" t="s">
        <v>1425</v>
      </c>
      <c r="I215" s="11">
        <v>4320</v>
      </c>
      <c r="J215" s="11">
        <v>4320</v>
      </c>
      <c r="K215" s="11">
        <v>0</v>
      </c>
      <c r="L215" s="29">
        <v>3240</v>
      </c>
      <c r="M215" s="40">
        <f t="shared" si="8"/>
        <v>75</v>
      </c>
    </row>
    <row r="216" spans="2:13" ht="12.75">
      <c r="B216" s="9" t="s">
        <v>1175</v>
      </c>
      <c r="C216" s="9" t="s">
        <v>1292</v>
      </c>
      <c r="F216" s="10" t="s">
        <v>1195</v>
      </c>
      <c r="H216" s="51" t="s">
        <v>1426</v>
      </c>
      <c r="I216" s="11">
        <v>2880</v>
      </c>
      <c r="J216" s="11">
        <v>2880</v>
      </c>
      <c r="K216" s="11">
        <v>0</v>
      </c>
      <c r="L216" s="29">
        <v>2160</v>
      </c>
      <c r="M216" s="40">
        <f t="shared" si="8"/>
        <v>75</v>
      </c>
    </row>
    <row r="217" spans="2:13" ht="12.75">
      <c r="B217" s="9" t="s">
        <v>1175</v>
      </c>
      <c r="C217" s="9" t="s">
        <v>1292</v>
      </c>
      <c r="F217" s="10" t="s">
        <v>1197</v>
      </c>
      <c r="H217" s="51" t="s">
        <v>1427</v>
      </c>
      <c r="I217" s="11">
        <v>7920</v>
      </c>
      <c r="J217" s="11">
        <v>7920</v>
      </c>
      <c r="K217" s="11">
        <v>0</v>
      </c>
      <c r="L217" s="29">
        <v>5940</v>
      </c>
      <c r="M217" s="40">
        <f t="shared" si="8"/>
        <v>75</v>
      </c>
    </row>
    <row r="218" spans="2:13" ht="12.75">
      <c r="B218" s="9" t="s">
        <v>1175</v>
      </c>
      <c r="C218" s="9" t="s">
        <v>1292</v>
      </c>
      <c r="F218" s="10" t="s">
        <v>1199</v>
      </c>
      <c r="H218" s="51" t="s">
        <v>1431</v>
      </c>
      <c r="I218" s="11">
        <v>1440</v>
      </c>
      <c r="J218" s="11">
        <v>1440</v>
      </c>
      <c r="K218" s="11">
        <v>0</v>
      </c>
      <c r="L218" s="29">
        <v>1080</v>
      </c>
      <c r="M218" s="40">
        <f t="shared" si="8"/>
        <v>75</v>
      </c>
    </row>
    <row r="219" spans="2:13" ht="12.75">
      <c r="B219" s="9" t="s">
        <v>1175</v>
      </c>
      <c r="C219" s="9" t="s">
        <v>1292</v>
      </c>
      <c r="F219" s="10" t="s">
        <v>1202</v>
      </c>
      <c r="H219" s="51" t="s">
        <v>1428</v>
      </c>
      <c r="I219" s="11">
        <v>2160</v>
      </c>
      <c r="J219" s="11">
        <v>2160</v>
      </c>
      <c r="K219" s="11">
        <v>0</v>
      </c>
      <c r="L219" s="29">
        <v>1620</v>
      </c>
      <c r="M219" s="40">
        <f t="shared" si="8"/>
        <v>75</v>
      </c>
    </row>
    <row r="220" spans="2:13" ht="12.75">
      <c r="B220" s="9" t="s">
        <v>1175</v>
      </c>
      <c r="C220" s="9" t="s">
        <v>1292</v>
      </c>
      <c r="F220" s="10" t="s">
        <v>1204</v>
      </c>
      <c r="H220" s="51" t="s">
        <v>1429</v>
      </c>
      <c r="I220" s="11">
        <v>3600</v>
      </c>
      <c r="J220" s="11">
        <v>3599.9993999999992</v>
      </c>
      <c r="K220" s="11">
        <v>0</v>
      </c>
      <c r="L220" s="29">
        <v>2700</v>
      </c>
      <c r="M220" s="40">
        <f t="shared" si="8"/>
        <v>75.0000125000021</v>
      </c>
    </row>
    <row r="221" spans="2:13" ht="12.75">
      <c r="B221" s="9" t="s">
        <v>1175</v>
      </c>
      <c r="C221" s="9" t="s">
        <v>1292</v>
      </c>
      <c r="F221" s="10" t="s">
        <v>1246</v>
      </c>
      <c r="H221" s="51" t="s">
        <v>1437</v>
      </c>
      <c r="I221" s="11">
        <v>720</v>
      </c>
      <c r="J221" s="11">
        <v>720</v>
      </c>
      <c r="K221" s="11">
        <v>0</v>
      </c>
      <c r="L221" s="29">
        <v>540</v>
      </c>
      <c r="M221" s="40">
        <f t="shared" si="8"/>
        <v>75</v>
      </c>
    </row>
    <row r="222" spans="2:13" ht="12.75">
      <c r="B222" s="9" t="s">
        <v>1175</v>
      </c>
      <c r="C222" s="9" t="s">
        <v>1292</v>
      </c>
      <c r="F222" s="10" t="s">
        <v>1248</v>
      </c>
      <c r="H222" s="51" t="s">
        <v>1433</v>
      </c>
      <c r="I222" s="11">
        <v>1440</v>
      </c>
      <c r="J222" s="11">
        <v>1440</v>
      </c>
      <c r="K222" s="11">
        <v>0</v>
      </c>
      <c r="L222" s="29">
        <v>1080</v>
      </c>
      <c r="M222" s="40">
        <f t="shared" si="8"/>
        <v>75</v>
      </c>
    </row>
    <row r="223" spans="2:13" ht="12.75">
      <c r="B223" s="9" t="s">
        <v>1175</v>
      </c>
      <c r="C223" s="9" t="s">
        <v>1292</v>
      </c>
      <c r="F223" s="10" t="s">
        <v>1369</v>
      </c>
      <c r="H223" s="51" t="s">
        <v>1438</v>
      </c>
      <c r="I223" s="11">
        <v>1440</v>
      </c>
      <c r="J223" s="11">
        <v>1440</v>
      </c>
      <c r="K223" s="11">
        <v>0</v>
      </c>
      <c r="L223" s="29">
        <v>1080</v>
      </c>
      <c r="M223" s="40">
        <f t="shared" si="8"/>
        <v>75</v>
      </c>
    </row>
    <row r="224" spans="2:13" ht="12.75">
      <c r="B224" s="9" t="s">
        <v>1175</v>
      </c>
      <c r="C224" s="9" t="s">
        <v>1292</v>
      </c>
      <c r="F224" s="10" t="s">
        <v>1279</v>
      </c>
      <c r="H224" s="51" t="s">
        <v>1439</v>
      </c>
      <c r="I224" s="11">
        <v>720</v>
      </c>
      <c r="J224" s="11">
        <v>720</v>
      </c>
      <c r="K224" s="11">
        <v>0</v>
      </c>
      <c r="L224" s="29">
        <v>540</v>
      </c>
      <c r="M224" s="40">
        <f t="shared" si="8"/>
        <v>75</v>
      </c>
    </row>
    <row r="225" spans="2:13" ht="12.75">
      <c r="B225" s="9" t="s">
        <v>1175</v>
      </c>
      <c r="C225" s="9" t="s">
        <v>1292</v>
      </c>
      <c r="F225" s="10" t="s">
        <v>1294</v>
      </c>
      <c r="H225" s="51" t="s">
        <v>1440</v>
      </c>
      <c r="I225" s="11">
        <v>660</v>
      </c>
      <c r="J225" s="11">
        <v>720</v>
      </c>
      <c r="K225" s="11">
        <v>0</v>
      </c>
      <c r="L225" s="29">
        <v>540</v>
      </c>
      <c r="M225" s="40">
        <f t="shared" si="8"/>
        <v>75</v>
      </c>
    </row>
    <row r="226" spans="2:13" ht="12.75">
      <c r="B226" s="9" t="s">
        <v>1175</v>
      </c>
      <c r="C226" s="9" t="s">
        <v>1292</v>
      </c>
      <c r="F226" s="10" t="s">
        <v>1298</v>
      </c>
      <c r="H226" s="51" t="s">
        <v>1441</v>
      </c>
      <c r="I226" s="11">
        <v>1440</v>
      </c>
      <c r="J226" s="11">
        <v>1440</v>
      </c>
      <c r="K226" s="11">
        <v>0</v>
      </c>
      <c r="L226" s="29">
        <v>1080</v>
      </c>
      <c r="M226" s="40">
        <f t="shared" si="8"/>
        <v>75</v>
      </c>
    </row>
    <row r="227" spans="2:13" ht="12.75">
      <c r="B227" s="9" t="s">
        <v>1175</v>
      </c>
      <c r="C227" s="9" t="s">
        <v>1292</v>
      </c>
      <c r="F227" s="10" t="s">
        <v>1370</v>
      </c>
      <c r="H227" s="51" t="s">
        <v>1432</v>
      </c>
      <c r="I227" s="11">
        <v>1320</v>
      </c>
      <c r="J227" s="11">
        <v>1440</v>
      </c>
      <c r="K227" s="11">
        <v>0</v>
      </c>
      <c r="L227" s="29">
        <v>1080</v>
      </c>
      <c r="M227" s="40">
        <f t="shared" si="8"/>
        <v>75</v>
      </c>
    </row>
    <row r="228" spans="2:13" ht="12.75">
      <c r="B228" s="9" t="s">
        <v>1175</v>
      </c>
      <c r="C228" s="9" t="s">
        <v>1292</v>
      </c>
      <c r="F228" s="10" t="s">
        <v>1371</v>
      </c>
      <c r="H228" s="51" t="s">
        <v>1442</v>
      </c>
      <c r="I228" s="11">
        <v>0</v>
      </c>
      <c r="J228" s="11">
        <v>720</v>
      </c>
      <c r="K228" s="11">
        <v>0</v>
      </c>
      <c r="L228" s="29">
        <v>540</v>
      </c>
      <c r="M228" s="40">
        <f t="shared" si="8"/>
        <v>75</v>
      </c>
    </row>
    <row r="229" spans="2:13" ht="12.75">
      <c r="B229" s="9" t="s">
        <v>1175</v>
      </c>
      <c r="C229" s="9" t="s">
        <v>1292</v>
      </c>
      <c r="F229" s="10" t="s">
        <v>1443</v>
      </c>
      <c r="H229" s="51" t="s">
        <v>1434</v>
      </c>
      <c r="I229" s="11">
        <v>720</v>
      </c>
      <c r="J229" s="11">
        <v>720</v>
      </c>
      <c r="K229" s="11">
        <v>0</v>
      </c>
      <c r="L229" s="29">
        <v>540</v>
      </c>
      <c r="M229" s="40">
        <f t="shared" si="8"/>
        <v>75</v>
      </c>
    </row>
    <row r="230" spans="2:13" ht="12.75">
      <c r="B230" s="9"/>
      <c r="C230" s="9"/>
      <c r="F230" s="10"/>
      <c r="H230" s="51"/>
      <c r="I230" s="11"/>
      <c r="J230" s="11"/>
      <c r="K230" s="11"/>
      <c r="L230" s="29"/>
      <c r="M230" s="40"/>
    </row>
    <row r="231" spans="1:13" ht="12.75">
      <c r="A231" s="5" t="s">
        <v>1444</v>
      </c>
      <c r="D231" s="5" t="s">
        <v>1445</v>
      </c>
      <c r="I231" s="6">
        <v>5139.8354</v>
      </c>
      <c r="J231" s="6">
        <v>6587.9675</v>
      </c>
      <c r="K231" s="6">
        <v>0</v>
      </c>
      <c r="L231" s="27">
        <v>7800</v>
      </c>
      <c r="M231" s="39">
        <f>+L231/J231*100</f>
        <v>118.39766969099348</v>
      </c>
    </row>
    <row r="233" spans="4:13" ht="12.75">
      <c r="D233" s="7" t="s">
        <v>1409</v>
      </c>
      <c r="E233" s="7" t="s">
        <v>1446</v>
      </c>
      <c r="H233" s="50" t="s">
        <v>1447</v>
      </c>
      <c r="I233" s="8">
        <v>5139.8354</v>
      </c>
      <c r="J233" s="8">
        <v>6587.9675</v>
      </c>
      <c r="K233" s="8">
        <v>0</v>
      </c>
      <c r="L233" s="28">
        <v>7800</v>
      </c>
      <c r="M233" s="37">
        <f>+L233/J233*100</f>
        <v>118.39766969099348</v>
      </c>
    </row>
    <row r="234" spans="2:13" ht="12.75">
      <c r="B234" s="9" t="s">
        <v>1175</v>
      </c>
      <c r="C234" s="9" t="s">
        <v>1176</v>
      </c>
      <c r="F234" s="10" t="s">
        <v>1181</v>
      </c>
      <c r="H234" s="51" t="s">
        <v>1445</v>
      </c>
      <c r="I234" s="11">
        <v>5139.8354</v>
      </c>
      <c r="J234" s="11">
        <v>6587.9675</v>
      </c>
      <c r="K234" s="11">
        <v>0</v>
      </c>
      <c r="L234" s="29">
        <v>7800</v>
      </c>
      <c r="M234" s="40">
        <f>+L234/J234*100</f>
        <v>118.39766969099348</v>
      </c>
    </row>
    <row r="235" spans="2:13" ht="12.75">
      <c r="B235" s="9"/>
      <c r="C235" s="9"/>
      <c r="F235" s="10"/>
      <c r="H235" s="51"/>
      <c r="I235" s="11"/>
      <c r="J235" s="11"/>
      <c r="K235" s="11"/>
      <c r="L235" s="29"/>
      <c r="M235" s="40"/>
    </row>
    <row r="236" spans="1:13" ht="12.75">
      <c r="A236" s="5" t="s">
        <v>1448</v>
      </c>
      <c r="D236" s="5" t="s">
        <v>1449</v>
      </c>
      <c r="I236" s="6">
        <v>7604.518799999999</v>
      </c>
      <c r="J236" s="6">
        <v>927.3316999999998</v>
      </c>
      <c r="K236" s="6">
        <v>0</v>
      </c>
      <c r="L236" s="27">
        <v>2500</v>
      </c>
      <c r="M236" s="39">
        <f>+L236/J236*100</f>
        <v>269.59069769749055</v>
      </c>
    </row>
    <row r="238" spans="4:13" ht="12.75">
      <c r="D238" s="7" t="s">
        <v>1409</v>
      </c>
      <c r="E238" s="7" t="s">
        <v>1450</v>
      </c>
      <c r="H238" s="50" t="s">
        <v>1451</v>
      </c>
      <c r="I238" s="8">
        <v>7604.518799999999</v>
      </c>
      <c r="J238" s="8">
        <v>927.3316999999998</v>
      </c>
      <c r="K238" s="8">
        <v>0</v>
      </c>
      <c r="L238" s="28">
        <v>2500</v>
      </c>
      <c r="M238" s="37">
        <f>+L238/J238*100</f>
        <v>269.59069769749055</v>
      </c>
    </row>
    <row r="239" spans="2:13" ht="12.75">
      <c r="B239" s="9" t="s">
        <v>1206</v>
      </c>
      <c r="C239" s="9" t="s">
        <v>1176</v>
      </c>
      <c r="F239" s="10" t="s">
        <v>1181</v>
      </c>
      <c r="H239" s="51" t="s">
        <v>1452</v>
      </c>
      <c r="I239" s="11">
        <v>1034.9188000000001</v>
      </c>
      <c r="J239" s="11">
        <v>927.3316999999998</v>
      </c>
      <c r="K239" s="11">
        <v>0</v>
      </c>
      <c r="L239" s="29">
        <v>2500</v>
      </c>
      <c r="M239" s="40">
        <f>+L239/J239*100</f>
        <v>269.59069769749055</v>
      </c>
    </row>
    <row r="240" spans="2:13" ht="12.75">
      <c r="B240" s="9" t="s">
        <v>1206</v>
      </c>
      <c r="C240" s="9" t="s">
        <v>1176</v>
      </c>
      <c r="F240" s="10" t="s">
        <v>1166</v>
      </c>
      <c r="H240" s="51" t="s">
        <v>1453</v>
      </c>
      <c r="I240" s="11">
        <v>2753.4</v>
      </c>
      <c r="J240" s="11">
        <v>0</v>
      </c>
      <c r="K240" s="11">
        <v>0</v>
      </c>
      <c r="L240" s="29">
        <v>0</v>
      </c>
      <c r="M240" s="40"/>
    </row>
    <row r="241" spans="2:13" ht="12.75">
      <c r="B241" s="9" t="s">
        <v>1206</v>
      </c>
      <c r="C241" s="9" t="s">
        <v>1176</v>
      </c>
      <c r="F241" s="9" t="s">
        <v>1454</v>
      </c>
      <c r="H241" s="52" t="s">
        <v>1455</v>
      </c>
      <c r="I241" s="12">
        <v>353.64</v>
      </c>
      <c r="J241" s="12">
        <v>0</v>
      </c>
      <c r="K241" s="12">
        <v>0</v>
      </c>
      <c r="L241" s="30">
        <v>0</v>
      </c>
      <c r="M241" s="41"/>
    </row>
    <row r="242" spans="2:13" ht="12.75">
      <c r="B242" s="9" t="s">
        <v>1206</v>
      </c>
      <c r="C242" s="9" t="s">
        <v>1176</v>
      </c>
      <c r="F242" s="9" t="s">
        <v>1456</v>
      </c>
      <c r="H242" s="52" t="s">
        <v>1431</v>
      </c>
      <c r="I242" s="12">
        <v>156.66</v>
      </c>
      <c r="J242" s="12">
        <v>0</v>
      </c>
      <c r="K242" s="12">
        <v>0</v>
      </c>
      <c r="L242" s="30">
        <v>0</v>
      </c>
      <c r="M242" s="41"/>
    </row>
    <row r="243" spans="2:13" ht="12.75">
      <c r="B243" s="9" t="s">
        <v>1206</v>
      </c>
      <c r="C243" s="9" t="s">
        <v>1176</v>
      </c>
      <c r="F243" s="9" t="s">
        <v>1457</v>
      </c>
      <c r="H243" s="52" t="s">
        <v>1441</v>
      </c>
      <c r="I243" s="12">
        <v>178.92</v>
      </c>
      <c r="J243" s="12">
        <v>0</v>
      </c>
      <c r="K243" s="12">
        <v>0</v>
      </c>
      <c r="L243" s="30">
        <v>0</v>
      </c>
      <c r="M243" s="41"/>
    </row>
    <row r="244" spans="2:13" ht="12.75">
      <c r="B244" s="9" t="s">
        <v>1206</v>
      </c>
      <c r="C244" s="9" t="s">
        <v>1176</v>
      </c>
      <c r="F244" s="9" t="s">
        <v>1458</v>
      </c>
      <c r="H244" s="52" t="s">
        <v>1459</v>
      </c>
      <c r="I244" s="12">
        <v>272.16</v>
      </c>
      <c r="J244" s="12">
        <v>0</v>
      </c>
      <c r="K244" s="12">
        <v>0</v>
      </c>
      <c r="L244" s="30">
        <v>0</v>
      </c>
      <c r="M244" s="41"/>
    </row>
    <row r="245" spans="2:13" ht="12.75">
      <c r="B245" s="9" t="s">
        <v>1206</v>
      </c>
      <c r="C245" s="9" t="s">
        <v>1176</v>
      </c>
      <c r="F245" s="9" t="s">
        <v>1460</v>
      </c>
      <c r="H245" s="52" t="s">
        <v>1428</v>
      </c>
      <c r="I245" s="12">
        <v>208.68</v>
      </c>
      <c r="J245" s="12">
        <v>0</v>
      </c>
      <c r="K245" s="12">
        <v>0</v>
      </c>
      <c r="L245" s="30">
        <v>0</v>
      </c>
      <c r="M245" s="41"/>
    </row>
    <row r="246" spans="2:13" ht="12.75">
      <c r="B246" s="9" t="s">
        <v>1206</v>
      </c>
      <c r="C246" s="9" t="s">
        <v>1176</v>
      </c>
      <c r="F246" s="9" t="s">
        <v>1461</v>
      </c>
      <c r="H246" s="52" t="s">
        <v>1432</v>
      </c>
      <c r="I246" s="12">
        <v>133.26</v>
      </c>
      <c r="J246" s="12">
        <v>0</v>
      </c>
      <c r="K246" s="12">
        <v>0</v>
      </c>
      <c r="L246" s="30">
        <v>0</v>
      </c>
      <c r="M246" s="41"/>
    </row>
    <row r="247" spans="2:13" ht="12.75">
      <c r="B247" s="9" t="s">
        <v>1206</v>
      </c>
      <c r="C247" s="9" t="s">
        <v>1176</v>
      </c>
      <c r="F247" s="9" t="s">
        <v>1175</v>
      </c>
      <c r="H247" s="52" t="s">
        <v>1427</v>
      </c>
      <c r="I247" s="12">
        <v>705.36</v>
      </c>
      <c r="J247" s="12">
        <v>0</v>
      </c>
      <c r="K247" s="12">
        <v>0</v>
      </c>
      <c r="L247" s="30">
        <v>0</v>
      </c>
      <c r="M247" s="41"/>
    </row>
    <row r="248" spans="2:13" ht="12.75">
      <c r="B248" s="9" t="s">
        <v>1206</v>
      </c>
      <c r="C248" s="9" t="s">
        <v>1176</v>
      </c>
      <c r="F248" s="9" t="s">
        <v>1355</v>
      </c>
      <c r="H248" s="52" t="s">
        <v>1462</v>
      </c>
      <c r="I248" s="12">
        <v>382.44</v>
      </c>
      <c r="J248" s="12">
        <v>0</v>
      </c>
      <c r="K248" s="12">
        <v>0</v>
      </c>
      <c r="L248" s="30">
        <v>0</v>
      </c>
      <c r="M248" s="41"/>
    </row>
    <row r="249" spans="2:13" ht="12.75">
      <c r="B249" s="9" t="s">
        <v>1206</v>
      </c>
      <c r="C249" s="9" t="s">
        <v>1176</v>
      </c>
      <c r="F249" s="9" t="s">
        <v>1463</v>
      </c>
      <c r="H249" s="52" t="s">
        <v>1464</v>
      </c>
      <c r="I249" s="12">
        <v>110.64</v>
      </c>
      <c r="J249" s="12">
        <v>0</v>
      </c>
      <c r="K249" s="12">
        <v>0</v>
      </c>
      <c r="L249" s="30">
        <v>0</v>
      </c>
      <c r="M249" s="41"/>
    </row>
    <row r="250" spans="2:13" ht="12.75">
      <c r="B250" s="9" t="s">
        <v>1206</v>
      </c>
      <c r="C250" s="9" t="s">
        <v>1176</v>
      </c>
      <c r="F250" s="9" t="s">
        <v>1465</v>
      </c>
      <c r="H250" s="52" t="s">
        <v>1433</v>
      </c>
      <c r="I250" s="12">
        <v>141.24</v>
      </c>
      <c r="J250" s="12">
        <v>0</v>
      </c>
      <c r="K250" s="12">
        <v>0</v>
      </c>
      <c r="L250" s="30">
        <v>0</v>
      </c>
      <c r="M250" s="41"/>
    </row>
    <row r="251" spans="2:13" ht="12.75">
      <c r="B251" s="9" t="s">
        <v>1206</v>
      </c>
      <c r="C251" s="9" t="s">
        <v>1176</v>
      </c>
      <c r="F251" s="9" t="s">
        <v>1466</v>
      </c>
      <c r="H251" s="52" t="s">
        <v>1434</v>
      </c>
      <c r="I251" s="12">
        <v>110.4</v>
      </c>
      <c r="J251" s="12">
        <v>0</v>
      </c>
      <c r="K251" s="12">
        <v>0</v>
      </c>
      <c r="L251" s="30">
        <v>0</v>
      </c>
      <c r="M251" s="41"/>
    </row>
    <row r="252" spans="2:13" ht="12.75">
      <c r="B252" s="9" t="s">
        <v>1206</v>
      </c>
      <c r="C252" s="9" t="s">
        <v>1176</v>
      </c>
      <c r="F252" s="10" t="s">
        <v>1177</v>
      </c>
      <c r="H252" s="51" t="s">
        <v>1467</v>
      </c>
      <c r="I252" s="11">
        <v>3816.2</v>
      </c>
      <c r="J252" s="11">
        <v>0</v>
      </c>
      <c r="K252" s="11">
        <v>0</v>
      </c>
      <c r="L252" s="29">
        <v>0</v>
      </c>
      <c r="M252" s="40"/>
    </row>
    <row r="253" spans="2:13" ht="12.75">
      <c r="B253" s="9" t="s">
        <v>1206</v>
      </c>
      <c r="C253" s="9" t="s">
        <v>1176</v>
      </c>
      <c r="F253" s="9" t="s">
        <v>1409</v>
      </c>
      <c r="H253" s="52" t="s">
        <v>1468</v>
      </c>
      <c r="I253" s="12">
        <v>186.64</v>
      </c>
      <c r="J253" s="12">
        <v>0</v>
      </c>
      <c r="K253" s="12">
        <v>0</v>
      </c>
      <c r="L253" s="30">
        <v>0</v>
      </c>
      <c r="M253" s="41"/>
    </row>
    <row r="254" spans="2:13" ht="12.75">
      <c r="B254" s="9" t="s">
        <v>1206</v>
      </c>
      <c r="C254" s="9" t="s">
        <v>1176</v>
      </c>
      <c r="F254" s="9" t="s">
        <v>1469</v>
      </c>
      <c r="H254" s="52" t="s">
        <v>1470</v>
      </c>
      <c r="I254" s="12">
        <v>370</v>
      </c>
      <c r="J254" s="12">
        <v>0</v>
      </c>
      <c r="K254" s="12">
        <v>0</v>
      </c>
      <c r="L254" s="30">
        <v>0</v>
      </c>
      <c r="M254" s="41"/>
    </row>
    <row r="255" spans="2:13" ht="12.75">
      <c r="B255" s="9" t="s">
        <v>1206</v>
      </c>
      <c r="C255" s="9" t="s">
        <v>1176</v>
      </c>
      <c r="F255" s="9" t="s">
        <v>1471</v>
      </c>
      <c r="H255" s="52" t="s">
        <v>1472</v>
      </c>
      <c r="I255" s="12">
        <v>1983.9</v>
      </c>
      <c r="J255" s="12">
        <v>0</v>
      </c>
      <c r="K255" s="12">
        <v>0</v>
      </c>
      <c r="L255" s="30">
        <v>0</v>
      </c>
      <c r="M255" s="41"/>
    </row>
    <row r="256" spans="2:13" ht="12.75">
      <c r="B256" s="9" t="s">
        <v>1206</v>
      </c>
      <c r="C256" s="9" t="s">
        <v>1176</v>
      </c>
      <c r="F256" s="9" t="s">
        <v>1473</v>
      </c>
      <c r="H256" s="52" t="s">
        <v>1427</v>
      </c>
      <c r="I256" s="12">
        <v>1275.66</v>
      </c>
      <c r="J256" s="12">
        <v>0</v>
      </c>
      <c r="K256" s="12">
        <v>0</v>
      </c>
      <c r="L256" s="30">
        <v>0</v>
      </c>
      <c r="M256" s="41"/>
    </row>
    <row r="257" spans="2:13" ht="12.75">
      <c r="B257" s="9"/>
      <c r="C257" s="9"/>
      <c r="F257" s="9"/>
      <c r="H257" s="52"/>
      <c r="I257" s="12"/>
      <c r="J257" s="12"/>
      <c r="K257" s="12"/>
      <c r="L257" s="30"/>
      <c r="M257" s="41"/>
    </row>
    <row r="258" spans="1:13" ht="12.75">
      <c r="A258" s="5" t="s">
        <v>1474</v>
      </c>
      <c r="D258" s="5" t="s">
        <v>1475</v>
      </c>
      <c r="I258" s="6">
        <v>7500</v>
      </c>
      <c r="J258" s="6">
        <v>6300</v>
      </c>
      <c r="K258" s="6">
        <v>0</v>
      </c>
      <c r="L258" s="27">
        <v>6300</v>
      </c>
      <c r="M258" s="39">
        <f>+L258/J258*100</f>
        <v>100</v>
      </c>
    </row>
    <row r="260" spans="4:13" ht="12.75">
      <c r="D260" s="7" t="s">
        <v>1188</v>
      </c>
      <c r="E260" s="7" t="s">
        <v>1476</v>
      </c>
      <c r="H260" s="50" t="s">
        <v>1477</v>
      </c>
      <c r="I260" s="8">
        <v>7500</v>
      </c>
      <c r="J260" s="8">
        <v>6300</v>
      </c>
      <c r="K260" s="8">
        <v>0</v>
      </c>
      <c r="L260" s="28">
        <v>6300</v>
      </c>
      <c r="M260" s="37">
        <f>+L260/J260*100</f>
        <v>100</v>
      </c>
    </row>
    <row r="261" spans="2:13" ht="12.75">
      <c r="B261" s="9" t="s">
        <v>1206</v>
      </c>
      <c r="C261" s="9" t="s">
        <v>1292</v>
      </c>
      <c r="F261" s="10" t="s">
        <v>1181</v>
      </c>
      <c r="H261" s="51" t="s">
        <v>1475</v>
      </c>
      <c r="I261" s="11">
        <v>7500</v>
      </c>
      <c r="J261" s="11">
        <v>6300</v>
      </c>
      <c r="K261" s="11">
        <v>0</v>
      </c>
      <c r="L261" s="29">
        <v>5100</v>
      </c>
      <c r="M261" s="40">
        <f>+L261/J261*100</f>
        <v>80.95238095238095</v>
      </c>
    </row>
    <row r="262" spans="2:13" ht="12.75">
      <c r="B262" s="9" t="s">
        <v>1206</v>
      </c>
      <c r="C262" s="9" t="s">
        <v>1292</v>
      </c>
      <c r="F262" s="10" t="s">
        <v>1443</v>
      </c>
      <c r="H262" s="51" t="s">
        <v>1478</v>
      </c>
      <c r="I262" s="11">
        <v>0</v>
      </c>
      <c r="J262" s="11">
        <v>0</v>
      </c>
      <c r="K262" s="11">
        <v>0</v>
      </c>
      <c r="L262" s="29">
        <v>1200</v>
      </c>
      <c r="M262" s="40"/>
    </row>
    <row r="263" spans="2:13" ht="12.75">
      <c r="B263" s="9"/>
      <c r="C263" s="9"/>
      <c r="F263" s="10"/>
      <c r="H263" s="51"/>
      <c r="I263" s="11"/>
      <c r="J263" s="11"/>
      <c r="K263" s="11"/>
      <c r="M263" s="40"/>
    </row>
    <row r="264" spans="1:13" ht="15">
      <c r="A264" s="3" t="s">
        <v>1177</v>
      </c>
      <c r="D264" s="3" t="s">
        <v>1479</v>
      </c>
      <c r="I264" s="4">
        <v>15466801.295000007</v>
      </c>
      <c r="J264" s="4">
        <v>14959377.6779</v>
      </c>
      <c r="K264" s="4">
        <v>1231615.6801999998</v>
      </c>
      <c r="L264" s="26">
        <v>16713391.679800002</v>
      </c>
      <c r="M264" s="38">
        <f>+L264/J264*100</f>
        <v>111.72518028267491</v>
      </c>
    </row>
    <row r="266" spans="1:13" ht="12.75">
      <c r="A266" s="5" t="s">
        <v>1409</v>
      </c>
      <c r="D266" s="5" t="s">
        <v>1480</v>
      </c>
      <c r="I266" s="6">
        <v>2446698.9267999995</v>
      </c>
      <c r="J266" s="6">
        <v>2827050.751099999</v>
      </c>
      <c r="K266" s="6">
        <v>0</v>
      </c>
      <c r="L266" s="27">
        <v>2926203.4</v>
      </c>
      <c r="M266" s="39">
        <f>+L266/J266*100</f>
        <v>103.50728223967754</v>
      </c>
    </row>
    <row r="268" spans="1:13" ht="12.75">
      <c r="A268" s="5" t="s">
        <v>1481</v>
      </c>
      <c r="D268" s="5" t="s">
        <v>1482</v>
      </c>
      <c r="I268" s="6">
        <v>2345587.3095999993</v>
      </c>
      <c r="J268" s="6">
        <v>2642714.763399999</v>
      </c>
      <c r="K268" s="6">
        <v>0</v>
      </c>
      <c r="L268" s="27">
        <v>2757813.2</v>
      </c>
      <c r="M268" s="39">
        <f>+L268/J268*100</f>
        <v>104.35531061445013</v>
      </c>
    </row>
    <row r="270" spans="4:13" ht="12.75">
      <c r="D270" s="7" t="s">
        <v>1483</v>
      </c>
      <c r="E270" s="7" t="s">
        <v>1484</v>
      </c>
      <c r="H270" s="50" t="s">
        <v>1485</v>
      </c>
      <c r="I270" s="8">
        <v>2278721.9769999995</v>
      </c>
      <c r="J270" s="8">
        <v>2571121.5919999992</v>
      </c>
      <c r="K270" s="8">
        <v>0</v>
      </c>
      <c r="L270" s="28">
        <v>2671576.9</v>
      </c>
      <c r="M270" s="37">
        <f aca="true" t="shared" si="9" ref="M270:M289">+L270/J270*100</f>
        <v>103.90706173961455</v>
      </c>
    </row>
    <row r="271" spans="2:13" ht="12.75">
      <c r="B271" s="9" t="s">
        <v>1230</v>
      </c>
      <c r="C271" s="9" t="s">
        <v>1176</v>
      </c>
      <c r="F271" s="10" t="s">
        <v>1166</v>
      </c>
      <c r="H271" s="51" t="s">
        <v>1486</v>
      </c>
      <c r="I271" s="11">
        <v>2172755.2179999994</v>
      </c>
      <c r="J271" s="11">
        <v>2451953.8579999995</v>
      </c>
      <c r="K271" s="11">
        <v>0</v>
      </c>
      <c r="L271" s="29">
        <v>2545386</v>
      </c>
      <c r="M271" s="40">
        <f t="shared" si="9"/>
        <v>103.810517954698</v>
      </c>
    </row>
    <row r="272" spans="2:13" ht="12.75">
      <c r="B272" s="9" t="s">
        <v>1230</v>
      </c>
      <c r="C272" s="9" t="s">
        <v>1176</v>
      </c>
      <c r="F272" s="9" t="s">
        <v>1168</v>
      </c>
      <c r="H272" s="52" t="s">
        <v>1487</v>
      </c>
      <c r="I272" s="12">
        <v>1365444.231</v>
      </c>
      <c r="J272" s="12">
        <v>1469659.8170000003</v>
      </c>
      <c r="K272" s="12">
        <v>0</v>
      </c>
      <c r="L272" s="30">
        <v>1565109.4</v>
      </c>
      <c r="M272" s="41">
        <f t="shared" si="9"/>
        <v>106.49467188909334</v>
      </c>
    </row>
    <row r="273" spans="2:13" ht="12.75">
      <c r="B273" s="9" t="s">
        <v>1230</v>
      </c>
      <c r="C273" s="9" t="s">
        <v>1176</v>
      </c>
      <c r="F273" s="9" t="s">
        <v>1361</v>
      </c>
      <c r="H273" s="52" t="s">
        <v>1488</v>
      </c>
      <c r="I273" s="12">
        <v>279275.6479999999</v>
      </c>
      <c r="J273" s="12">
        <v>302496.61</v>
      </c>
      <c r="K273" s="12">
        <v>0</v>
      </c>
      <c r="L273" s="30">
        <v>314587.1</v>
      </c>
      <c r="M273" s="41">
        <f t="shared" si="9"/>
        <v>103.99690099006398</v>
      </c>
    </row>
    <row r="274" spans="2:13" ht="12.75">
      <c r="B274" s="9" t="s">
        <v>1230</v>
      </c>
      <c r="C274" s="9" t="s">
        <v>1176</v>
      </c>
      <c r="F274" s="9" t="s">
        <v>1454</v>
      </c>
      <c r="H274" s="52" t="s">
        <v>1489</v>
      </c>
      <c r="I274" s="12">
        <v>233483.19100000005</v>
      </c>
      <c r="J274" s="12">
        <v>254868.65100000004</v>
      </c>
      <c r="K274" s="12">
        <v>0</v>
      </c>
      <c r="L274" s="30">
        <v>271824.2</v>
      </c>
      <c r="M274" s="41">
        <f t="shared" si="9"/>
        <v>106.6526616488428</v>
      </c>
    </row>
    <row r="275" spans="2:13" ht="12.75">
      <c r="B275" s="9" t="s">
        <v>1230</v>
      </c>
      <c r="C275" s="9" t="s">
        <v>1176</v>
      </c>
      <c r="F275" s="9" t="s">
        <v>1456</v>
      </c>
      <c r="H275" s="52" t="s">
        <v>1182</v>
      </c>
      <c r="I275" s="12">
        <v>294552.148</v>
      </c>
      <c r="J275" s="12">
        <v>355909.94</v>
      </c>
      <c r="K275" s="12">
        <v>0</v>
      </c>
      <c r="L275" s="30">
        <v>339759.3</v>
      </c>
      <c r="M275" s="41">
        <f t="shared" si="9"/>
        <v>95.46215539807626</v>
      </c>
    </row>
    <row r="276" spans="2:13" ht="12.75">
      <c r="B276" s="9" t="s">
        <v>1230</v>
      </c>
      <c r="C276" s="9" t="s">
        <v>1176</v>
      </c>
      <c r="F276" s="9" t="s">
        <v>1490</v>
      </c>
      <c r="H276" s="52" t="s">
        <v>1491</v>
      </c>
      <c r="I276" s="12">
        <v>167481.325</v>
      </c>
      <c r="J276" s="12">
        <v>200637.992</v>
      </c>
      <c r="K276" s="12">
        <v>0</v>
      </c>
      <c r="L276" s="30">
        <v>220032.7</v>
      </c>
      <c r="M276" s="41">
        <f t="shared" si="9"/>
        <v>109.66651819362308</v>
      </c>
    </row>
    <row r="277" spans="2:13" ht="12.75">
      <c r="B277" s="9" t="s">
        <v>1230</v>
      </c>
      <c r="C277" s="9" t="s">
        <v>1176</v>
      </c>
      <c r="F277" s="9" t="s">
        <v>1492</v>
      </c>
      <c r="H277" s="52" t="s">
        <v>0</v>
      </c>
      <c r="I277" s="12">
        <v>57200.346000000005</v>
      </c>
      <c r="J277" s="12">
        <v>66969.715</v>
      </c>
      <c r="K277" s="12">
        <v>0</v>
      </c>
      <c r="L277" s="30">
        <v>76579</v>
      </c>
      <c r="M277" s="41">
        <f t="shared" si="9"/>
        <v>114.34870224548514</v>
      </c>
    </row>
    <row r="278" spans="2:13" ht="12.75">
      <c r="B278" s="9" t="s">
        <v>1230</v>
      </c>
      <c r="C278" s="9" t="s">
        <v>1176</v>
      </c>
      <c r="F278" s="9" t="s">
        <v>1</v>
      </c>
      <c r="H278" s="52" t="s">
        <v>2</v>
      </c>
      <c r="I278" s="12">
        <v>30406.21200000001</v>
      </c>
      <c r="J278" s="12">
        <v>29676.694000000003</v>
      </c>
      <c r="K278" s="12">
        <v>0</v>
      </c>
      <c r="L278" s="30">
        <v>30238.2</v>
      </c>
      <c r="M278" s="41">
        <f t="shared" si="9"/>
        <v>101.89207733179444</v>
      </c>
    </row>
    <row r="279" spans="2:13" ht="12.75">
      <c r="B279" s="9" t="s">
        <v>1230</v>
      </c>
      <c r="C279" s="9" t="s">
        <v>1176</v>
      </c>
      <c r="F279" s="9" t="s">
        <v>3</v>
      </c>
      <c r="H279" s="52" t="s">
        <v>4</v>
      </c>
      <c r="I279" s="12">
        <v>1768.9040000000002</v>
      </c>
      <c r="J279" s="12">
        <v>2062.918999999999</v>
      </c>
      <c r="K279" s="12">
        <v>0</v>
      </c>
      <c r="L279" s="30">
        <v>2021.8</v>
      </c>
      <c r="M279" s="41">
        <f t="shared" si="9"/>
        <v>98.0067564455997</v>
      </c>
    </row>
    <row r="280" spans="2:13" ht="12.75">
      <c r="B280" s="9" t="s">
        <v>1230</v>
      </c>
      <c r="C280" s="9" t="s">
        <v>1176</v>
      </c>
      <c r="F280" s="9" t="s">
        <v>5</v>
      </c>
      <c r="H280" s="52" t="s">
        <v>6</v>
      </c>
      <c r="I280" s="12">
        <v>18061.748</v>
      </c>
      <c r="J280" s="12">
        <v>24022.274000000005</v>
      </c>
      <c r="K280" s="12">
        <v>0</v>
      </c>
      <c r="L280" s="30">
        <v>23232.1</v>
      </c>
      <c r="M280" s="41">
        <f t="shared" si="9"/>
        <v>96.71066111393115</v>
      </c>
    </row>
    <row r="281" spans="2:13" ht="12.75">
      <c r="B281" s="9" t="s">
        <v>1230</v>
      </c>
      <c r="C281" s="9" t="s">
        <v>1176</v>
      </c>
      <c r="F281" s="9" t="s">
        <v>7</v>
      </c>
      <c r="H281" s="52" t="s">
        <v>8</v>
      </c>
      <c r="I281" s="12">
        <v>7541.632000000001</v>
      </c>
      <c r="J281" s="12">
        <v>13188.635999999997</v>
      </c>
      <c r="K281" s="12">
        <v>0</v>
      </c>
      <c r="L281" s="30">
        <v>17642.9</v>
      </c>
      <c r="M281" s="41">
        <f t="shared" si="9"/>
        <v>133.77350015574018</v>
      </c>
    </row>
    <row r="282" spans="2:13" ht="12.75">
      <c r="B282" s="9" t="s">
        <v>1230</v>
      </c>
      <c r="C282" s="9" t="s">
        <v>1176</v>
      </c>
      <c r="F282" s="9" t="s">
        <v>9</v>
      </c>
      <c r="H282" s="52" t="s">
        <v>10</v>
      </c>
      <c r="I282" s="12">
        <v>4250.716000000001</v>
      </c>
      <c r="J282" s="12">
        <v>5500.462999999998</v>
      </c>
      <c r="K282" s="12">
        <v>0</v>
      </c>
      <c r="L282" s="30">
        <v>5146.6</v>
      </c>
      <c r="M282" s="41">
        <f t="shared" si="9"/>
        <v>93.56666884224114</v>
      </c>
    </row>
    <row r="283" spans="2:13" ht="12.75">
      <c r="B283" s="9" t="s">
        <v>1230</v>
      </c>
      <c r="C283" s="9" t="s">
        <v>1176</v>
      </c>
      <c r="F283" s="9" t="s">
        <v>11</v>
      </c>
      <c r="H283" s="52" t="s">
        <v>12</v>
      </c>
      <c r="I283" s="12">
        <v>5589.276999999997</v>
      </c>
      <c r="J283" s="12">
        <v>6690.2970000000005</v>
      </c>
      <c r="K283" s="12">
        <v>0</v>
      </c>
      <c r="L283" s="30">
        <v>9586.6</v>
      </c>
      <c r="M283" s="41">
        <f t="shared" si="9"/>
        <v>143.29109754021383</v>
      </c>
    </row>
    <row r="284" spans="2:13" ht="12.75">
      <c r="B284" s="9" t="s">
        <v>1230</v>
      </c>
      <c r="C284" s="9" t="s">
        <v>1176</v>
      </c>
      <c r="F284" s="9" t="s">
        <v>13</v>
      </c>
      <c r="H284" s="52" t="s">
        <v>14</v>
      </c>
      <c r="I284" s="12">
        <v>17933.612</v>
      </c>
      <c r="J284" s="12">
        <v>21474.598</v>
      </c>
      <c r="K284" s="12">
        <v>0</v>
      </c>
      <c r="L284" s="30">
        <v>20538.6</v>
      </c>
      <c r="M284" s="41">
        <f t="shared" si="9"/>
        <v>95.64137126105922</v>
      </c>
    </row>
    <row r="285" spans="2:13" ht="12.75">
      <c r="B285" s="9" t="s">
        <v>1230</v>
      </c>
      <c r="C285" s="9" t="s">
        <v>1176</v>
      </c>
      <c r="F285" s="9" t="s">
        <v>15</v>
      </c>
      <c r="H285" s="52" t="s">
        <v>16</v>
      </c>
      <c r="I285" s="12">
        <v>6972.0109999999995</v>
      </c>
      <c r="J285" s="12">
        <v>6712.567000000001</v>
      </c>
      <c r="K285" s="12">
        <v>0</v>
      </c>
      <c r="L285" s="30">
        <v>7614</v>
      </c>
      <c r="M285" s="41">
        <f t="shared" si="9"/>
        <v>113.4290354196837</v>
      </c>
    </row>
    <row r="286" spans="2:13" ht="12.75">
      <c r="B286" s="9" t="s">
        <v>1230</v>
      </c>
      <c r="C286" s="9" t="s">
        <v>1176</v>
      </c>
      <c r="F286" s="9" t="s">
        <v>17</v>
      </c>
      <c r="H286" s="52" t="s">
        <v>18</v>
      </c>
      <c r="I286" s="12">
        <v>11154.122</v>
      </c>
      <c r="J286" s="12">
        <v>15244.6</v>
      </c>
      <c r="K286" s="12">
        <v>0</v>
      </c>
      <c r="L286" s="30">
        <v>14526.8</v>
      </c>
      <c r="M286" s="41">
        <f t="shared" si="9"/>
        <v>95.29144746336407</v>
      </c>
    </row>
    <row r="287" spans="2:13" ht="12.75">
      <c r="B287" s="9" t="s">
        <v>1230</v>
      </c>
      <c r="C287" s="9" t="s">
        <v>1176</v>
      </c>
      <c r="F287" s="9" t="s">
        <v>19</v>
      </c>
      <c r="H287" s="52" t="s">
        <v>20</v>
      </c>
      <c r="I287" s="12">
        <v>6070.725</v>
      </c>
      <c r="J287" s="12">
        <v>7779.661</v>
      </c>
      <c r="K287" s="12">
        <v>0</v>
      </c>
      <c r="L287" s="30">
        <v>7603.1</v>
      </c>
      <c r="M287" s="41">
        <f t="shared" si="9"/>
        <v>97.73047951575268</v>
      </c>
    </row>
    <row r="288" spans="2:13" ht="12.75">
      <c r="B288" s="9" t="s">
        <v>1230</v>
      </c>
      <c r="C288" s="9" t="s">
        <v>1176</v>
      </c>
      <c r="F288" s="9" t="s">
        <v>21</v>
      </c>
      <c r="H288" s="52" t="s">
        <v>22</v>
      </c>
      <c r="I288" s="12">
        <v>532.02</v>
      </c>
      <c r="J288" s="12">
        <v>731.7839999999997</v>
      </c>
      <c r="K288" s="12">
        <v>0</v>
      </c>
      <c r="L288" s="30">
        <v>701.7</v>
      </c>
      <c r="M288" s="41">
        <f t="shared" si="9"/>
        <v>95.88895083795224</v>
      </c>
    </row>
    <row r="289" spans="2:13" ht="12.75">
      <c r="B289" s="9" t="s">
        <v>1230</v>
      </c>
      <c r="C289" s="9" t="s">
        <v>1176</v>
      </c>
      <c r="F289" s="9" t="s">
        <v>23</v>
      </c>
      <c r="H289" s="52" t="s">
        <v>24</v>
      </c>
      <c r="I289" s="12">
        <v>0</v>
      </c>
      <c r="J289" s="12">
        <v>583.7840000000001</v>
      </c>
      <c r="K289" s="12">
        <v>0</v>
      </c>
      <c r="L289" s="30">
        <v>301.3</v>
      </c>
      <c r="M289" s="41">
        <f t="shared" si="9"/>
        <v>51.611554958683335</v>
      </c>
    </row>
    <row r="290" spans="2:13" ht="12.75">
      <c r="B290" s="9" t="s">
        <v>1230</v>
      </c>
      <c r="C290" s="9" t="s">
        <v>1176</v>
      </c>
      <c r="F290" s="9" t="s">
        <v>25</v>
      </c>
      <c r="H290" s="52" t="s">
        <v>26</v>
      </c>
      <c r="I290" s="12">
        <v>0</v>
      </c>
      <c r="J290" s="12">
        <v>0</v>
      </c>
      <c r="K290" s="12">
        <v>0</v>
      </c>
      <c r="L290" s="30">
        <v>4300</v>
      </c>
      <c r="M290" s="41"/>
    </row>
    <row r="291" spans="2:13" ht="12.75">
      <c r="B291" s="9" t="s">
        <v>1230</v>
      </c>
      <c r="C291" s="9" t="s">
        <v>1176</v>
      </c>
      <c r="F291" s="9" t="s">
        <v>27</v>
      </c>
      <c r="H291" s="52" t="s">
        <v>28</v>
      </c>
      <c r="I291" s="12">
        <v>122056.16</v>
      </c>
      <c r="J291" s="12">
        <v>149895.083</v>
      </c>
      <c r="K291" s="12">
        <v>0</v>
      </c>
      <c r="L291" s="30">
        <v>114428.5</v>
      </c>
      <c r="M291" s="41">
        <f>+L291/J291*100</f>
        <v>76.33906176895742</v>
      </c>
    </row>
    <row r="292" spans="2:13" ht="12.75">
      <c r="B292" s="9" t="s">
        <v>1230</v>
      </c>
      <c r="C292" s="9" t="s">
        <v>1176</v>
      </c>
      <c r="F292" s="9" t="s">
        <v>29</v>
      </c>
      <c r="H292" s="52" t="s">
        <v>30</v>
      </c>
      <c r="I292" s="12">
        <v>71565.23900000002</v>
      </c>
      <c r="J292" s="12">
        <v>89555.44899999998</v>
      </c>
      <c r="K292" s="12">
        <v>0</v>
      </c>
      <c r="L292" s="30">
        <v>50258.5</v>
      </c>
      <c r="M292" s="41">
        <f>+L292/J292*100</f>
        <v>56.11997992439301</v>
      </c>
    </row>
    <row r="293" spans="2:13" ht="12.75">
      <c r="B293" s="9" t="s">
        <v>1230</v>
      </c>
      <c r="C293" s="9" t="s">
        <v>1176</v>
      </c>
      <c r="F293" s="9" t="s">
        <v>31</v>
      </c>
      <c r="H293" s="52" t="s">
        <v>32</v>
      </c>
      <c r="I293" s="12">
        <v>22298.000999999997</v>
      </c>
      <c r="J293" s="12">
        <v>26675.42200000001</v>
      </c>
      <c r="K293" s="12">
        <v>0</v>
      </c>
      <c r="L293" s="30">
        <v>23149.7</v>
      </c>
      <c r="M293" s="41">
        <f>+L293/J293*100</f>
        <v>86.78288201026395</v>
      </c>
    </row>
    <row r="294" spans="2:13" ht="12.75">
      <c r="B294" s="9" t="s">
        <v>1230</v>
      </c>
      <c r="C294" s="9" t="s">
        <v>1176</v>
      </c>
      <c r="F294" s="9" t="s">
        <v>33</v>
      </c>
      <c r="H294" s="52" t="s">
        <v>34</v>
      </c>
      <c r="I294" s="12">
        <v>7527.92</v>
      </c>
      <c r="J294" s="12">
        <v>12650.794000000002</v>
      </c>
      <c r="K294" s="12">
        <v>0</v>
      </c>
      <c r="L294" s="30">
        <v>10838.6</v>
      </c>
      <c r="M294" s="41">
        <f>+L294/J294*100</f>
        <v>85.67525484961655</v>
      </c>
    </row>
    <row r="295" spans="2:13" ht="12.75">
      <c r="B295" s="9" t="s">
        <v>1230</v>
      </c>
      <c r="C295" s="9" t="s">
        <v>1176</v>
      </c>
      <c r="F295" s="9" t="s">
        <v>35</v>
      </c>
      <c r="H295" s="52" t="s">
        <v>36</v>
      </c>
      <c r="I295" s="12">
        <v>20665</v>
      </c>
      <c r="J295" s="12">
        <v>21013.418</v>
      </c>
      <c r="K295" s="12">
        <v>0</v>
      </c>
      <c r="L295" s="30">
        <v>21643.9</v>
      </c>
      <c r="M295" s="41">
        <f>+L295/J295*100</f>
        <v>103.00037813933936</v>
      </c>
    </row>
    <row r="296" spans="2:13" ht="12.75">
      <c r="B296" s="9" t="s">
        <v>1230</v>
      </c>
      <c r="C296" s="9" t="s">
        <v>1176</v>
      </c>
      <c r="F296" s="9" t="s">
        <v>37</v>
      </c>
      <c r="H296" s="52" t="s">
        <v>38</v>
      </c>
      <c r="I296" s="12">
        <v>0</v>
      </c>
      <c r="J296" s="12">
        <v>0</v>
      </c>
      <c r="K296" s="12">
        <v>0</v>
      </c>
      <c r="L296" s="30">
        <v>8537.8</v>
      </c>
      <c r="M296" s="41"/>
    </row>
    <row r="297" spans="2:13" ht="12.75">
      <c r="B297" s="9" t="s">
        <v>1230</v>
      </c>
      <c r="C297" s="9" t="s">
        <v>1176</v>
      </c>
      <c r="F297" s="9" t="s">
        <v>39</v>
      </c>
      <c r="H297" s="52" t="s">
        <v>40</v>
      </c>
      <c r="I297" s="12">
        <v>5014.663</v>
      </c>
      <c r="J297" s="12">
        <v>5376.865</v>
      </c>
      <c r="K297" s="12">
        <v>0</v>
      </c>
      <c r="L297" s="30">
        <v>5298.1</v>
      </c>
      <c r="M297" s="41">
        <f aca="true" t="shared" si="10" ref="M297:M315">+L297/J297*100</f>
        <v>98.53511293290794</v>
      </c>
    </row>
    <row r="298" spans="2:13" ht="12.75">
      <c r="B298" s="9" t="s">
        <v>1230</v>
      </c>
      <c r="C298" s="9" t="s">
        <v>1176</v>
      </c>
      <c r="F298" s="9" t="s">
        <v>1457</v>
      </c>
      <c r="H298" s="52" t="s">
        <v>41</v>
      </c>
      <c r="I298" s="12">
        <v>0</v>
      </c>
      <c r="J298" s="12">
        <v>69018.84</v>
      </c>
      <c r="K298" s="12">
        <v>0</v>
      </c>
      <c r="L298" s="30">
        <v>54106</v>
      </c>
      <c r="M298" s="41">
        <f t="shared" si="10"/>
        <v>78.39308803219527</v>
      </c>
    </row>
    <row r="299" spans="2:13" ht="12.75">
      <c r="B299" s="9" t="s">
        <v>1230</v>
      </c>
      <c r="C299" s="9" t="s">
        <v>1176</v>
      </c>
      <c r="F299" s="10" t="s">
        <v>1177</v>
      </c>
      <c r="H299" s="51" t="s">
        <v>42</v>
      </c>
      <c r="I299" s="11">
        <v>94391.82299999997</v>
      </c>
      <c r="J299" s="11">
        <v>106223.047</v>
      </c>
      <c r="K299" s="11">
        <v>0</v>
      </c>
      <c r="L299" s="29">
        <v>113514.4</v>
      </c>
      <c r="M299" s="40">
        <f t="shared" si="10"/>
        <v>106.86419115806383</v>
      </c>
    </row>
    <row r="300" spans="2:13" ht="12.75">
      <c r="B300" s="9" t="s">
        <v>1230</v>
      </c>
      <c r="C300" s="9" t="s">
        <v>1176</v>
      </c>
      <c r="F300" s="9" t="s">
        <v>1409</v>
      </c>
      <c r="H300" s="52" t="s">
        <v>1487</v>
      </c>
      <c r="I300" s="12">
        <v>70382.742</v>
      </c>
      <c r="J300" s="12">
        <v>76116.578</v>
      </c>
      <c r="K300" s="12">
        <v>0</v>
      </c>
      <c r="L300" s="30">
        <v>82966.4</v>
      </c>
      <c r="M300" s="41">
        <f t="shared" si="10"/>
        <v>108.99911974497856</v>
      </c>
    </row>
    <row r="301" spans="2:13" ht="12.75">
      <c r="B301" s="9" t="s">
        <v>1230</v>
      </c>
      <c r="C301" s="9" t="s">
        <v>1176</v>
      </c>
      <c r="F301" s="9" t="s">
        <v>1469</v>
      </c>
      <c r="H301" s="52" t="s">
        <v>1488</v>
      </c>
      <c r="I301" s="12">
        <v>14164.587000000001</v>
      </c>
      <c r="J301" s="12">
        <v>16037.764000000001</v>
      </c>
      <c r="K301" s="12">
        <v>0</v>
      </c>
      <c r="L301" s="30">
        <v>16966.6</v>
      </c>
      <c r="M301" s="41">
        <f t="shared" si="10"/>
        <v>105.79155548117554</v>
      </c>
    </row>
    <row r="302" spans="2:13" ht="12.75">
      <c r="B302" s="9" t="s">
        <v>1230</v>
      </c>
      <c r="C302" s="9" t="s">
        <v>1176</v>
      </c>
      <c r="F302" s="9" t="s">
        <v>1471</v>
      </c>
      <c r="H302" s="52" t="s">
        <v>1489</v>
      </c>
      <c r="I302" s="12">
        <v>8646.464</v>
      </c>
      <c r="J302" s="12">
        <v>10453.74</v>
      </c>
      <c r="K302" s="12">
        <v>0</v>
      </c>
      <c r="L302" s="30">
        <v>10558.8</v>
      </c>
      <c r="M302" s="41">
        <f t="shared" si="10"/>
        <v>101.00499916776195</v>
      </c>
    </row>
    <row r="303" spans="2:13" ht="12.75">
      <c r="B303" s="9" t="s">
        <v>1230</v>
      </c>
      <c r="C303" s="9" t="s">
        <v>1176</v>
      </c>
      <c r="F303" s="9" t="s">
        <v>1473</v>
      </c>
      <c r="H303" s="52" t="s">
        <v>1182</v>
      </c>
      <c r="I303" s="12">
        <v>698.5</v>
      </c>
      <c r="J303" s="12">
        <v>862.7</v>
      </c>
      <c r="K303" s="12">
        <v>0</v>
      </c>
      <c r="L303" s="30">
        <v>823.2</v>
      </c>
      <c r="M303" s="41">
        <f t="shared" si="10"/>
        <v>95.42135157065029</v>
      </c>
    </row>
    <row r="304" spans="2:13" ht="12.75">
      <c r="B304" s="9" t="s">
        <v>1230</v>
      </c>
      <c r="C304" s="9" t="s">
        <v>1176</v>
      </c>
      <c r="F304" s="9" t="s">
        <v>43</v>
      </c>
      <c r="H304" s="52" t="s">
        <v>44</v>
      </c>
      <c r="I304" s="12">
        <v>499.53</v>
      </c>
      <c r="J304" s="12">
        <v>470.26399999999995</v>
      </c>
      <c r="K304" s="12">
        <v>0</v>
      </c>
      <c r="L304" s="30">
        <v>474</v>
      </c>
      <c r="M304" s="41">
        <f t="shared" si="10"/>
        <v>100.79444737424086</v>
      </c>
    </row>
    <row r="305" spans="2:13" ht="12.75">
      <c r="B305" s="9" t="s">
        <v>1230</v>
      </c>
      <c r="C305" s="9" t="s">
        <v>1176</v>
      </c>
      <c r="F305" s="9" t="s">
        <v>45</v>
      </c>
      <c r="H305" s="52" t="s">
        <v>41</v>
      </c>
      <c r="I305" s="12">
        <v>0</v>
      </c>
      <c r="J305" s="12">
        <v>2282.0010000000007</v>
      </c>
      <c r="K305" s="12">
        <v>0</v>
      </c>
      <c r="L305" s="30">
        <v>1725.4</v>
      </c>
      <c r="M305" s="41">
        <f t="shared" si="10"/>
        <v>75.60908167875472</v>
      </c>
    </row>
    <row r="306" spans="2:13" ht="12.75">
      <c r="B306" s="9" t="s">
        <v>1230</v>
      </c>
      <c r="C306" s="9" t="s">
        <v>1176</v>
      </c>
      <c r="F306" s="10" t="s">
        <v>1193</v>
      </c>
      <c r="H306" s="51" t="s">
        <v>46</v>
      </c>
      <c r="I306" s="11">
        <v>11574.936000000003</v>
      </c>
      <c r="J306" s="11">
        <v>12944.687000000002</v>
      </c>
      <c r="K306" s="11">
        <v>0</v>
      </c>
      <c r="L306" s="29">
        <v>12676.5</v>
      </c>
      <c r="M306" s="40">
        <f t="shared" si="10"/>
        <v>97.92820792036144</v>
      </c>
    </row>
    <row r="307" spans="2:13" ht="12.75">
      <c r="B307" s="9" t="s">
        <v>1230</v>
      </c>
      <c r="C307" s="9" t="s">
        <v>1176</v>
      </c>
      <c r="F307" s="9" t="s">
        <v>1172</v>
      </c>
      <c r="H307" s="52" t="s">
        <v>1487</v>
      </c>
      <c r="I307" s="12">
        <v>8658.318000000001</v>
      </c>
      <c r="J307" s="12">
        <v>9386.903000000002</v>
      </c>
      <c r="K307" s="12">
        <v>0</v>
      </c>
      <c r="L307" s="30">
        <v>0</v>
      </c>
      <c r="M307" s="41">
        <f t="shared" si="10"/>
        <v>0</v>
      </c>
    </row>
    <row r="308" spans="2:13" ht="12.75">
      <c r="B308" s="9" t="s">
        <v>1230</v>
      </c>
      <c r="C308" s="9" t="s">
        <v>1176</v>
      </c>
      <c r="F308" s="9" t="s">
        <v>47</v>
      </c>
      <c r="H308" s="52" t="s">
        <v>1488</v>
      </c>
      <c r="I308" s="12">
        <v>1802.3</v>
      </c>
      <c r="J308" s="12">
        <v>2070.3179999999993</v>
      </c>
      <c r="K308" s="12">
        <v>0</v>
      </c>
      <c r="L308" s="30">
        <v>0</v>
      </c>
      <c r="M308" s="41">
        <f t="shared" si="10"/>
        <v>0</v>
      </c>
    </row>
    <row r="309" spans="2:13" ht="12.75">
      <c r="B309" s="9" t="s">
        <v>1230</v>
      </c>
      <c r="C309" s="9" t="s">
        <v>1176</v>
      </c>
      <c r="F309" s="9" t="s">
        <v>48</v>
      </c>
      <c r="H309" s="52" t="s">
        <v>1489</v>
      </c>
      <c r="I309" s="12">
        <v>1114.318</v>
      </c>
      <c r="J309" s="12">
        <v>1206.0780000000004</v>
      </c>
      <c r="K309" s="12">
        <v>0</v>
      </c>
      <c r="L309" s="30">
        <v>0</v>
      </c>
      <c r="M309" s="41">
        <f t="shared" si="10"/>
        <v>0</v>
      </c>
    </row>
    <row r="310" spans="2:13" ht="12.75">
      <c r="B310" s="9" t="s">
        <v>1230</v>
      </c>
      <c r="C310" s="9" t="s">
        <v>1176</v>
      </c>
      <c r="F310" s="9" t="s">
        <v>49</v>
      </c>
      <c r="H310" s="52" t="s">
        <v>41</v>
      </c>
      <c r="I310" s="12">
        <v>0</v>
      </c>
      <c r="J310" s="12">
        <v>281.38800000000003</v>
      </c>
      <c r="K310" s="12">
        <v>0</v>
      </c>
      <c r="L310" s="30">
        <v>0</v>
      </c>
      <c r="M310" s="41">
        <f t="shared" si="10"/>
        <v>0</v>
      </c>
    </row>
    <row r="311" spans="4:13" ht="12.75">
      <c r="D311" s="7" t="s">
        <v>1483</v>
      </c>
      <c r="E311" s="7" t="s">
        <v>50</v>
      </c>
      <c r="H311" s="50" t="s">
        <v>51</v>
      </c>
      <c r="I311" s="8">
        <v>9716.76</v>
      </c>
      <c r="J311" s="8">
        <v>13081.02</v>
      </c>
      <c r="K311" s="8">
        <v>0</v>
      </c>
      <c r="L311" s="28">
        <v>15219.9</v>
      </c>
      <c r="M311" s="37">
        <f t="shared" si="10"/>
        <v>116.35101849855745</v>
      </c>
    </row>
    <row r="312" spans="2:13" ht="12.75">
      <c r="B312" s="9" t="s">
        <v>1230</v>
      </c>
      <c r="C312" s="9" t="s">
        <v>1258</v>
      </c>
      <c r="F312" s="10" t="s">
        <v>1166</v>
      </c>
      <c r="H312" s="51" t="s">
        <v>52</v>
      </c>
      <c r="I312" s="11">
        <v>9716.76</v>
      </c>
      <c r="J312" s="11">
        <v>13081.02</v>
      </c>
      <c r="K312" s="11">
        <v>0</v>
      </c>
      <c r="L312" s="29">
        <v>15219.9</v>
      </c>
      <c r="M312" s="40">
        <f t="shared" si="10"/>
        <v>116.35101849855745</v>
      </c>
    </row>
    <row r="313" spans="4:13" ht="12.75">
      <c r="D313" s="7" t="s">
        <v>1483</v>
      </c>
      <c r="E313" s="7" t="s">
        <v>53</v>
      </c>
      <c r="H313" s="50" t="s">
        <v>54</v>
      </c>
      <c r="I313" s="8">
        <v>41968.87260000001</v>
      </c>
      <c r="J313" s="8">
        <v>54581.194099999964</v>
      </c>
      <c r="K313" s="8">
        <v>0</v>
      </c>
      <c r="L313" s="28">
        <v>59002.1</v>
      </c>
      <c r="M313" s="37">
        <f t="shared" si="10"/>
        <v>108.09968703121508</v>
      </c>
    </row>
    <row r="314" spans="2:13" ht="12.75">
      <c r="B314" s="9" t="s">
        <v>1230</v>
      </c>
      <c r="C314" s="9" t="s">
        <v>1258</v>
      </c>
      <c r="F314" s="10" t="s">
        <v>1181</v>
      </c>
      <c r="H314" s="51" t="s">
        <v>55</v>
      </c>
      <c r="I314" s="11">
        <v>41968.87260000001</v>
      </c>
      <c r="J314" s="11">
        <v>54581.194099999964</v>
      </c>
      <c r="K314" s="11">
        <v>0</v>
      </c>
      <c r="L314" s="29">
        <v>59002.1</v>
      </c>
      <c r="M314" s="40">
        <f t="shared" si="10"/>
        <v>108.09968703121508</v>
      </c>
    </row>
    <row r="315" spans="4:13" ht="24">
      <c r="D315" s="7" t="s">
        <v>1483</v>
      </c>
      <c r="E315" s="7" t="s">
        <v>56</v>
      </c>
      <c r="H315" s="50" t="s">
        <v>57</v>
      </c>
      <c r="I315" s="8">
        <v>15179.7</v>
      </c>
      <c r="J315" s="8">
        <v>3930.9573</v>
      </c>
      <c r="K315" s="8">
        <v>0</v>
      </c>
      <c r="L315" s="28">
        <v>12014.3</v>
      </c>
      <c r="M315" s="37">
        <f t="shared" si="10"/>
        <v>305.63293068586626</v>
      </c>
    </row>
    <row r="316" spans="2:13" ht="12.75">
      <c r="B316" s="9" t="s">
        <v>1230</v>
      </c>
      <c r="C316" s="9" t="s">
        <v>1201</v>
      </c>
      <c r="F316" s="10" t="s">
        <v>1177</v>
      </c>
      <c r="H316" s="51" t="s">
        <v>58</v>
      </c>
      <c r="I316" s="11">
        <v>10425.7</v>
      </c>
      <c r="J316" s="11">
        <v>0</v>
      </c>
      <c r="K316" s="11">
        <v>0</v>
      </c>
      <c r="L316" s="29">
        <v>2247.8</v>
      </c>
      <c r="M316" s="40"/>
    </row>
    <row r="317" spans="2:13" ht="12.75">
      <c r="B317" s="9" t="s">
        <v>1230</v>
      </c>
      <c r="C317" s="9" t="s">
        <v>1201</v>
      </c>
      <c r="F317" s="10" t="s">
        <v>1199</v>
      </c>
      <c r="H317" s="51" t="s">
        <v>59</v>
      </c>
      <c r="I317" s="11">
        <v>4754</v>
      </c>
      <c r="J317" s="11">
        <v>3930.9573</v>
      </c>
      <c r="K317" s="11">
        <v>0</v>
      </c>
      <c r="L317" s="29">
        <v>9766.5</v>
      </c>
      <c r="M317" s="40">
        <f>+L317/J317*100</f>
        <v>248.45093076945912</v>
      </c>
    </row>
    <row r="318" spans="2:13" ht="12.75">
      <c r="B318" s="9"/>
      <c r="C318" s="9"/>
      <c r="F318" s="10"/>
      <c r="H318" s="51"/>
      <c r="I318" s="11"/>
      <c r="J318" s="11"/>
      <c r="K318" s="11"/>
      <c r="M318" s="40"/>
    </row>
    <row r="319" spans="1:13" ht="12.75">
      <c r="A319" s="5" t="s">
        <v>60</v>
      </c>
      <c r="D319" s="5" t="s">
        <v>61</v>
      </c>
      <c r="I319" s="6">
        <v>94749.84890000001</v>
      </c>
      <c r="J319" s="6">
        <v>91812.45020000002</v>
      </c>
      <c r="K319" s="6">
        <v>0</v>
      </c>
      <c r="L319" s="27">
        <v>94254.1</v>
      </c>
      <c r="M319" s="39">
        <f>+L319/J319*100</f>
        <v>102.65938856296854</v>
      </c>
    </row>
    <row r="321" spans="4:13" ht="12.75">
      <c r="D321" s="7" t="s">
        <v>1483</v>
      </c>
      <c r="E321" s="7" t="s">
        <v>62</v>
      </c>
      <c r="H321" s="50" t="s">
        <v>1261</v>
      </c>
      <c r="I321" s="8">
        <v>71470.0434</v>
      </c>
      <c r="J321" s="8">
        <v>65861.10809999998</v>
      </c>
      <c r="K321" s="8">
        <v>0</v>
      </c>
      <c r="L321" s="28">
        <v>66905.1</v>
      </c>
      <c r="M321" s="37">
        <f>+L321/J321*100</f>
        <v>101.58514171734687</v>
      </c>
    </row>
    <row r="322" spans="2:13" ht="12.75">
      <c r="B322" s="9" t="s">
        <v>1230</v>
      </c>
      <c r="C322" s="9" t="s">
        <v>1258</v>
      </c>
      <c r="F322" s="10" t="s">
        <v>1181</v>
      </c>
      <c r="H322" s="51" t="s">
        <v>1262</v>
      </c>
      <c r="I322" s="11">
        <v>71470.0434</v>
      </c>
      <c r="J322" s="11">
        <v>65861.10809999998</v>
      </c>
      <c r="K322" s="11">
        <v>0</v>
      </c>
      <c r="L322" s="29">
        <v>66905.1</v>
      </c>
      <c r="M322" s="40">
        <f>+L322/J322*100</f>
        <v>101.58514171734687</v>
      </c>
    </row>
    <row r="323" spans="4:13" ht="12.75">
      <c r="D323" s="7" t="s">
        <v>1483</v>
      </c>
      <c r="E323" s="7" t="s">
        <v>63</v>
      </c>
      <c r="H323" s="50" t="s">
        <v>1257</v>
      </c>
      <c r="I323" s="8">
        <v>23279.805500000002</v>
      </c>
      <c r="J323" s="8">
        <v>25951.342100000005</v>
      </c>
      <c r="K323" s="8">
        <v>0</v>
      </c>
      <c r="L323" s="28">
        <v>27349</v>
      </c>
      <c r="M323" s="37">
        <f>+L323/J323*100</f>
        <v>105.38568639191881</v>
      </c>
    </row>
    <row r="324" spans="2:13" ht="12.75">
      <c r="B324" s="9" t="s">
        <v>1230</v>
      </c>
      <c r="C324" s="9" t="s">
        <v>1258</v>
      </c>
      <c r="F324" s="10" t="s">
        <v>1181</v>
      </c>
      <c r="H324" s="51" t="s">
        <v>1259</v>
      </c>
      <c r="I324" s="11">
        <v>23279.805500000002</v>
      </c>
      <c r="J324" s="11">
        <v>25951.342100000005</v>
      </c>
      <c r="K324" s="11">
        <v>0</v>
      </c>
      <c r="L324" s="29">
        <v>27349</v>
      </c>
      <c r="M324" s="40">
        <f>+L324/J324*100</f>
        <v>105.38568639191881</v>
      </c>
    </row>
    <row r="325" spans="2:13" ht="12.75">
      <c r="B325" s="9"/>
      <c r="C325" s="9"/>
      <c r="F325" s="10"/>
      <c r="H325" s="51"/>
      <c r="I325" s="11"/>
      <c r="J325" s="11"/>
      <c r="K325" s="11"/>
      <c r="M325" s="40"/>
    </row>
    <row r="326" spans="1:13" ht="12.75">
      <c r="A326" s="5" t="s">
        <v>64</v>
      </c>
      <c r="D326" s="5" t="s">
        <v>65</v>
      </c>
      <c r="I326" s="6">
        <v>3026.829099999999</v>
      </c>
      <c r="J326" s="6">
        <v>3083.5277</v>
      </c>
      <c r="K326" s="6">
        <v>0</v>
      </c>
      <c r="L326" s="27">
        <v>3129</v>
      </c>
      <c r="M326" s="39">
        <f>+L326/J326*100</f>
        <v>101.47468433638525</v>
      </c>
    </row>
    <row r="328" spans="4:13" ht="20.25" customHeight="1">
      <c r="D328" s="7" t="s">
        <v>1483</v>
      </c>
      <c r="E328" s="7" t="s">
        <v>66</v>
      </c>
      <c r="H328" s="50" t="s">
        <v>67</v>
      </c>
      <c r="I328" s="8">
        <v>3026.829099999999</v>
      </c>
      <c r="J328" s="8">
        <v>3083.5277</v>
      </c>
      <c r="K328" s="8">
        <v>0</v>
      </c>
      <c r="L328" s="28">
        <v>3129</v>
      </c>
      <c r="M328" s="37">
        <f>+L328/J328*100</f>
        <v>101.47468433638525</v>
      </c>
    </row>
    <row r="329" spans="2:13" ht="12.75">
      <c r="B329" s="9" t="s">
        <v>1273</v>
      </c>
      <c r="C329" s="9" t="s">
        <v>1201</v>
      </c>
      <c r="F329" s="10" t="s">
        <v>1166</v>
      </c>
      <c r="H329" s="51" t="s">
        <v>1487</v>
      </c>
      <c r="I329" s="11">
        <v>2607.0883999999996</v>
      </c>
      <c r="J329" s="11">
        <v>2655.924300000001</v>
      </c>
      <c r="K329" s="11">
        <v>0</v>
      </c>
      <c r="L329" s="29">
        <v>2695</v>
      </c>
      <c r="M329" s="40">
        <f>+L329/J329*100</f>
        <v>101.47126557786301</v>
      </c>
    </row>
    <row r="330" spans="2:13" ht="12.75">
      <c r="B330" s="9" t="s">
        <v>1273</v>
      </c>
      <c r="C330" s="9" t="s">
        <v>1201</v>
      </c>
      <c r="F330" s="10" t="s">
        <v>1177</v>
      </c>
      <c r="H330" s="51" t="s">
        <v>1488</v>
      </c>
      <c r="I330" s="11">
        <v>419.74070000000006</v>
      </c>
      <c r="J330" s="11">
        <v>427.60339999999997</v>
      </c>
      <c r="K330" s="11">
        <v>0</v>
      </c>
      <c r="L330" s="29">
        <v>434</v>
      </c>
      <c r="M330" s="40">
        <f>+L330/J330*100</f>
        <v>101.4959188818424</v>
      </c>
    </row>
    <row r="331" spans="2:13" ht="12.75">
      <c r="B331" s="9"/>
      <c r="C331" s="9"/>
      <c r="F331" s="10"/>
      <c r="H331" s="51"/>
      <c r="I331" s="11"/>
      <c r="J331" s="11"/>
      <c r="K331" s="11"/>
      <c r="M331" s="40"/>
    </row>
    <row r="332" spans="1:13" ht="12.75">
      <c r="A332" s="5" t="s">
        <v>68</v>
      </c>
      <c r="D332" s="5" t="s">
        <v>69</v>
      </c>
      <c r="I332" s="6">
        <v>3334.9391999999993</v>
      </c>
      <c r="J332" s="6">
        <v>89440.00979999997</v>
      </c>
      <c r="K332" s="6">
        <v>0</v>
      </c>
      <c r="L332" s="27">
        <v>71007.1</v>
      </c>
      <c r="M332" s="39">
        <f>+L332/J332*100</f>
        <v>79.39075605959965</v>
      </c>
    </row>
    <row r="334" spans="4:13" ht="24" customHeight="1">
      <c r="D334" s="7" t="s">
        <v>1483</v>
      </c>
      <c r="E334" s="7" t="s">
        <v>70</v>
      </c>
      <c r="H334" s="50" t="s">
        <v>1289</v>
      </c>
      <c r="I334" s="8">
        <v>3334.9391999999993</v>
      </c>
      <c r="J334" s="8">
        <v>89440.00979999997</v>
      </c>
      <c r="K334" s="8">
        <v>0</v>
      </c>
      <c r="L334" s="28">
        <v>71007.1</v>
      </c>
      <c r="M334" s="37">
        <f>+L334/J334*100</f>
        <v>79.39075605959965</v>
      </c>
    </row>
    <row r="335" spans="2:13" ht="12.75">
      <c r="B335" s="9" t="s">
        <v>1230</v>
      </c>
      <c r="C335" s="9" t="s">
        <v>1258</v>
      </c>
      <c r="F335" s="10" t="s">
        <v>1166</v>
      </c>
      <c r="H335" s="51" t="s">
        <v>71</v>
      </c>
      <c r="I335" s="11">
        <v>0</v>
      </c>
      <c r="J335" s="11">
        <v>0</v>
      </c>
      <c r="K335" s="11">
        <v>0</v>
      </c>
      <c r="L335" s="29">
        <v>7627.1</v>
      </c>
      <c r="M335" s="40"/>
    </row>
    <row r="336" spans="2:13" ht="12.75">
      <c r="B336" s="9" t="s">
        <v>1230</v>
      </c>
      <c r="C336" s="9" t="s">
        <v>1258</v>
      </c>
      <c r="F336" s="10" t="s">
        <v>1177</v>
      </c>
      <c r="H336" s="51" t="s">
        <v>72</v>
      </c>
      <c r="I336" s="11">
        <v>3334.9391999999993</v>
      </c>
      <c r="J336" s="11">
        <v>86224.00979999997</v>
      </c>
      <c r="K336" s="11">
        <v>0</v>
      </c>
      <c r="L336" s="29">
        <v>3480</v>
      </c>
      <c r="M336" s="40">
        <f>+L336/J336*100</f>
        <v>4.035998799025931</v>
      </c>
    </row>
    <row r="337" spans="2:13" ht="12.75">
      <c r="B337" s="9" t="s">
        <v>1230</v>
      </c>
      <c r="C337" s="9" t="s">
        <v>1258</v>
      </c>
      <c r="F337" s="10" t="s">
        <v>1193</v>
      </c>
      <c r="H337" s="51" t="s">
        <v>73</v>
      </c>
      <c r="I337" s="11">
        <v>0</v>
      </c>
      <c r="J337" s="11">
        <v>3216</v>
      </c>
      <c r="K337" s="11">
        <v>0</v>
      </c>
      <c r="L337" s="29">
        <v>59900</v>
      </c>
      <c r="M337" s="40">
        <f>+L337/J337*100</f>
        <v>1862.5621890547266</v>
      </c>
    </row>
    <row r="338" spans="2:13" ht="12.75">
      <c r="B338" s="9"/>
      <c r="C338" s="9"/>
      <c r="F338" s="10"/>
      <c r="H338" s="51"/>
      <c r="I338" s="11"/>
      <c r="J338" s="11"/>
      <c r="K338" s="11"/>
      <c r="M338" s="40"/>
    </row>
    <row r="339" spans="1:13" ht="12.75">
      <c r="A339" s="5" t="s">
        <v>1469</v>
      </c>
      <c r="D339" s="5" t="s">
        <v>74</v>
      </c>
      <c r="I339" s="6">
        <v>1318744.2208999998</v>
      </c>
      <c r="J339" s="6">
        <v>1115220.3073</v>
      </c>
      <c r="K339" s="6">
        <v>0</v>
      </c>
      <c r="L339" s="27">
        <v>1227561.6</v>
      </c>
      <c r="M339" s="39">
        <f>+L339/J339*100</f>
        <v>110.07346189489533</v>
      </c>
    </row>
    <row r="341" spans="1:13" ht="12.75">
      <c r="A341" s="5" t="s">
        <v>75</v>
      </c>
      <c r="D341" s="5" t="s">
        <v>1482</v>
      </c>
      <c r="I341" s="6">
        <v>676814.8594999998</v>
      </c>
      <c r="J341" s="6">
        <v>743139.4866000001</v>
      </c>
      <c r="K341" s="6">
        <v>0</v>
      </c>
      <c r="L341" s="27">
        <v>808551.7</v>
      </c>
      <c r="M341" s="39">
        <f>+L341/J341*100</f>
        <v>108.80214476279181</v>
      </c>
    </row>
    <row r="343" spans="4:13" ht="12.75">
      <c r="D343" s="7" t="s">
        <v>76</v>
      </c>
      <c r="E343" s="7" t="s">
        <v>77</v>
      </c>
      <c r="H343" s="50" t="s">
        <v>78</v>
      </c>
      <c r="I343" s="8">
        <v>599466.0324999997</v>
      </c>
      <c r="J343" s="8">
        <v>655980.7456</v>
      </c>
      <c r="K343" s="8">
        <v>0</v>
      </c>
      <c r="L343" s="28">
        <v>721675.7</v>
      </c>
      <c r="M343" s="37">
        <f aca="true" t="shared" si="11" ref="M343:M357">+L343/J343*100</f>
        <v>110.01476870177207</v>
      </c>
    </row>
    <row r="344" spans="2:13" ht="12.75">
      <c r="B344" s="9" t="s">
        <v>1232</v>
      </c>
      <c r="C344" s="9" t="s">
        <v>1176</v>
      </c>
      <c r="F344" s="10" t="s">
        <v>1166</v>
      </c>
      <c r="H344" s="51" t="s">
        <v>79</v>
      </c>
      <c r="I344" s="11">
        <v>351888.9915</v>
      </c>
      <c r="J344" s="11">
        <v>380899.59080000006</v>
      </c>
      <c r="K344" s="11">
        <v>0</v>
      </c>
      <c r="L344" s="29">
        <v>425519</v>
      </c>
      <c r="M344" s="40">
        <f t="shared" si="11"/>
        <v>111.71421820283037</v>
      </c>
    </row>
    <row r="345" spans="2:13" ht="12.75">
      <c r="B345" s="9" t="s">
        <v>1232</v>
      </c>
      <c r="C345" s="9" t="s">
        <v>1176</v>
      </c>
      <c r="F345" s="9" t="s">
        <v>1168</v>
      </c>
      <c r="H345" s="52" t="s">
        <v>0</v>
      </c>
      <c r="I345" s="12">
        <v>159989.03499999986</v>
      </c>
      <c r="J345" s="12">
        <v>153526.26699999996</v>
      </c>
      <c r="K345" s="12">
        <v>0</v>
      </c>
      <c r="L345" s="30">
        <v>159667.7</v>
      </c>
      <c r="M345" s="41">
        <f t="shared" si="11"/>
        <v>104.00024902579052</v>
      </c>
    </row>
    <row r="346" spans="2:13" ht="12.75">
      <c r="B346" s="9" t="s">
        <v>1232</v>
      </c>
      <c r="C346" s="9" t="s">
        <v>1176</v>
      </c>
      <c r="F346" s="9" t="s">
        <v>1361</v>
      </c>
      <c r="H346" s="52" t="s">
        <v>2</v>
      </c>
      <c r="I346" s="12">
        <v>52316.54900000002</v>
      </c>
      <c r="J346" s="12">
        <v>59613.49300000004</v>
      </c>
      <c r="K346" s="12">
        <v>0</v>
      </c>
      <c r="L346" s="30">
        <v>65282.9</v>
      </c>
      <c r="M346" s="41">
        <f t="shared" si="11"/>
        <v>109.51027479634512</v>
      </c>
    </row>
    <row r="347" spans="2:13" ht="12.75">
      <c r="B347" s="9" t="s">
        <v>1232</v>
      </c>
      <c r="C347" s="9" t="s">
        <v>1176</v>
      </c>
      <c r="F347" s="9" t="s">
        <v>1454</v>
      </c>
      <c r="H347" s="52" t="s">
        <v>6</v>
      </c>
      <c r="I347" s="12">
        <v>32133.744999999977</v>
      </c>
      <c r="J347" s="12">
        <v>34905.63199999999</v>
      </c>
      <c r="K347" s="12">
        <v>0</v>
      </c>
      <c r="L347" s="30">
        <v>37114.4</v>
      </c>
      <c r="M347" s="41">
        <f t="shared" si="11"/>
        <v>106.32782698219019</v>
      </c>
    </row>
    <row r="348" spans="2:13" ht="12.75">
      <c r="B348" s="9" t="s">
        <v>1232</v>
      </c>
      <c r="C348" s="9" t="s">
        <v>1176</v>
      </c>
      <c r="F348" s="9" t="s">
        <v>1456</v>
      </c>
      <c r="H348" s="52" t="s">
        <v>8</v>
      </c>
      <c r="I348" s="12">
        <v>16232.16</v>
      </c>
      <c r="J348" s="12">
        <v>25556.20300000001</v>
      </c>
      <c r="K348" s="12">
        <v>0</v>
      </c>
      <c r="L348" s="30">
        <v>31804.4</v>
      </c>
      <c r="M348" s="41">
        <f t="shared" si="11"/>
        <v>124.44884711551238</v>
      </c>
    </row>
    <row r="349" spans="2:13" ht="12.75">
      <c r="B349" s="9" t="s">
        <v>1232</v>
      </c>
      <c r="C349" s="9" t="s">
        <v>1176</v>
      </c>
      <c r="F349" s="9" t="s">
        <v>80</v>
      </c>
      <c r="H349" s="52" t="s">
        <v>10</v>
      </c>
      <c r="I349" s="12">
        <v>12037.441000000003</v>
      </c>
      <c r="J349" s="12">
        <v>16124.752000000011</v>
      </c>
      <c r="K349" s="12">
        <v>0</v>
      </c>
      <c r="L349" s="30">
        <v>15893.9</v>
      </c>
      <c r="M349" s="41">
        <f t="shared" si="11"/>
        <v>98.56833767117776</v>
      </c>
    </row>
    <row r="350" spans="2:13" ht="12.75">
      <c r="B350" s="9" t="s">
        <v>1232</v>
      </c>
      <c r="C350" s="9" t="s">
        <v>1176</v>
      </c>
      <c r="F350" s="9" t="s">
        <v>1457</v>
      </c>
      <c r="H350" s="52" t="s">
        <v>12</v>
      </c>
      <c r="I350" s="12">
        <v>11872.946000000005</v>
      </c>
      <c r="J350" s="12">
        <v>13018.999000000013</v>
      </c>
      <c r="K350" s="12">
        <v>0</v>
      </c>
      <c r="L350" s="30">
        <v>16002.9</v>
      </c>
      <c r="M350" s="41">
        <f t="shared" si="11"/>
        <v>122.91958851828765</v>
      </c>
    </row>
    <row r="351" spans="2:13" ht="12.75">
      <c r="B351" s="9" t="s">
        <v>1232</v>
      </c>
      <c r="C351" s="9" t="s">
        <v>1176</v>
      </c>
      <c r="F351" s="9" t="s">
        <v>1458</v>
      </c>
      <c r="H351" s="52" t="s">
        <v>14</v>
      </c>
      <c r="I351" s="12">
        <v>38699.374</v>
      </c>
      <c r="J351" s="12">
        <v>42258.61500000003</v>
      </c>
      <c r="K351" s="12">
        <v>0</v>
      </c>
      <c r="L351" s="30">
        <v>54895.4</v>
      </c>
      <c r="M351" s="41">
        <f t="shared" si="11"/>
        <v>129.90345282257823</v>
      </c>
    </row>
    <row r="352" spans="2:13" ht="12.75">
      <c r="B352" s="9" t="s">
        <v>1232</v>
      </c>
      <c r="C352" s="9" t="s">
        <v>1176</v>
      </c>
      <c r="F352" s="9" t="s">
        <v>1460</v>
      </c>
      <c r="H352" s="52" t="s">
        <v>16</v>
      </c>
      <c r="I352" s="12">
        <v>11137.864999999998</v>
      </c>
      <c r="J352" s="12">
        <v>11830.207999999995</v>
      </c>
      <c r="K352" s="12">
        <v>0</v>
      </c>
      <c r="L352" s="30">
        <v>12808.1</v>
      </c>
      <c r="M352" s="41">
        <f t="shared" si="11"/>
        <v>108.26605922736105</v>
      </c>
    </row>
    <row r="353" spans="2:13" ht="12.75">
      <c r="B353" s="9" t="s">
        <v>1232</v>
      </c>
      <c r="C353" s="9" t="s">
        <v>1176</v>
      </c>
      <c r="F353" s="9" t="s">
        <v>1461</v>
      </c>
      <c r="H353" s="52" t="s">
        <v>18</v>
      </c>
      <c r="I353" s="12">
        <v>7412.493999999998</v>
      </c>
      <c r="J353" s="12">
        <v>8308.005</v>
      </c>
      <c r="K353" s="12">
        <v>0</v>
      </c>
      <c r="L353" s="30">
        <v>8557.3</v>
      </c>
      <c r="M353" s="41">
        <f t="shared" si="11"/>
        <v>103.00066020663203</v>
      </c>
    </row>
    <row r="354" spans="2:13" ht="12.75">
      <c r="B354" s="9" t="s">
        <v>1232</v>
      </c>
      <c r="C354" s="9" t="s">
        <v>1176</v>
      </c>
      <c r="F354" s="9" t="s">
        <v>81</v>
      </c>
      <c r="H354" s="52" t="s">
        <v>82</v>
      </c>
      <c r="I354" s="12">
        <v>2647.73</v>
      </c>
      <c r="J354" s="12">
        <v>3698.7810000000004</v>
      </c>
      <c r="K354" s="12">
        <v>0</v>
      </c>
      <c r="L354" s="30">
        <v>3809.8</v>
      </c>
      <c r="M354" s="41">
        <f t="shared" si="11"/>
        <v>103.00150238686744</v>
      </c>
    </row>
    <row r="355" spans="2:13" ht="12.75">
      <c r="B355" s="9" t="s">
        <v>1232</v>
      </c>
      <c r="C355" s="9" t="s">
        <v>1176</v>
      </c>
      <c r="F355" s="9" t="s">
        <v>1175</v>
      </c>
      <c r="H355" s="52" t="s">
        <v>24</v>
      </c>
      <c r="I355" s="12">
        <v>0</v>
      </c>
      <c r="J355" s="12">
        <v>339.39</v>
      </c>
      <c r="K355" s="12">
        <v>0</v>
      </c>
      <c r="L355" s="30">
        <v>353</v>
      </c>
      <c r="M355" s="41">
        <f t="shared" si="11"/>
        <v>104.01013583193377</v>
      </c>
    </row>
    <row r="356" spans="2:13" ht="12.75">
      <c r="B356" s="9" t="s">
        <v>1232</v>
      </c>
      <c r="C356" s="9" t="s">
        <v>1176</v>
      </c>
      <c r="F356" s="9" t="s">
        <v>1355</v>
      </c>
      <c r="H356" s="52" t="s">
        <v>22</v>
      </c>
      <c r="I356" s="12">
        <v>5668.275499999998</v>
      </c>
      <c r="J356" s="12">
        <v>8227.1308</v>
      </c>
      <c r="K356" s="12">
        <v>0</v>
      </c>
      <c r="L356" s="30">
        <v>9547.9</v>
      </c>
      <c r="M356" s="41">
        <f t="shared" si="11"/>
        <v>116.05382522908228</v>
      </c>
    </row>
    <row r="357" spans="2:13" ht="12.75">
      <c r="B357" s="9" t="s">
        <v>1232</v>
      </c>
      <c r="C357" s="9" t="s">
        <v>1176</v>
      </c>
      <c r="F357" s="9" t="s">
        <v>1463</v>
      </c>
      <c r="H357" s="52" t="s">
        <v>4</v>
      </c>
      <c r="I357" s="12">
        <v>1741.3769999999995</v>
      </c>
      <c r="J357" s="12">
        <v>3492.115</v>
      </c>
      <c r="K357" s="12">
        <v>0</v>
      </c>
      <c r="L357" s="30">
        <v>3145.7</v>
      </c>
      <c r="M357" s="41">
        <f t="shared" si="11"/>
        <v>90.08008040972305</v>
      </c>
    </row>
    <row r="358" spans="2:13" ht="12.75">
      <c r="B358" s="9" t="s">
        <v>1232</v>
      </c>
      <c r="C358" s="9" t="s">
        <v>1176</v>
      </c>
      <c r="F358" s="9" t="s">
        <v>1465</v>
      </c>
      <c r="H358" s="52" t="s">
        <v>26</v>
      </c>
      <c r="I358" s="12">
        <v>0</v>
      </c>
      <c r="J358" s="12">
        <v>0</v>
      </c>
      <c r="K358" s="12">
        <v>0</v>
      </c>
      <c r="L358" s="30">
        <v>6635.6</v>
      </c>
      <c r="M358" s="41"/>
    </row>
    <row r="359" spans="2:13" ht="12.75">
      <c r="B359" s="9" t="s">
        <v>1232</v>
      </c>
      <c r="C359" s="9" t="s">
        <v>1209</v>
      </c>
      <c r="F359" s="10" t="s">
        <v>1177</v>
      </c>
      <c r="H359" s="51" t="s">
        <v>83</v>
      </c>
      <c r="I359" s="11">
        <v>33306.863000000005</v>
      </c>
      <c r="J359" s="11">
        <v>36614.501</v>
      </c>
      <c r="K359" s="11">
        <v>0</v>
      </c>
      <c r="L359" s="29">
        <v>48671.7</v>
      </c>
      <c r="M359" s="40">
        <f aca="true" t="shared" si="12" ref="M359:M369">+L359/J359*100</f>
        <v>132.93011968127055</v>
      </c>
    </row>
    <row r="360" spans="2:13" ht="12.75">
      <c r="B360" s="9" t="s">
        <v>1232</v>
      </c>
      <c r="C360" s="9" t="s">
        <v>1176</v>
      </c>
      <c r="F360" s="9" t="s">
        <v>1409</v>
      </c>
      <c r="H360" s="52" t="s">
        <v>84</v>
      </c>
      <c r="I360" s="12">
        <v>21678.339000000004</v>
      </c>
      <c r="J360" s="12">
        <v>19762.57</v>
      </c>
      <c r="K360" s="12">
        <v>0</v>
      </c>
      <c r="L360" s="30">
        <v>24122.4</v>
      </c>
      <c r="M360" s="41">
        <f t="shared" si="12"/>
        <v>122.0610477281042</v>
      </c>
    </row>
    <row r="361" spans="2:13" ht="12.75">
      <c r="B361" s="9" t="s">
        <v>1232</v>
      </c>
      <c r="C361" s="9" t="s">
        <v>1258</v>
      </c>
      <c r="F361" s="9" t="s">
        <v>1469</v>
      </c>
      <c r="H361" s="52" t="s">
        <v>85</v>
      </c>
      <c r="I361" s="12">
        <v>7753.02</v>
      </c>
      <c r="J361" s="12">
        <v>12592.684999999998</v>
      </c>
      <c r="K361" s="12">
        <v>0</v>
      </c>
      <c r="L361" s="30">
        <v>19325.9</v>
      </c>
      <c r="M361" s="41">
        <f t="shared" si="12"/>
        <v>153.4692561594291</v>
      </c>
    </row>
    <row r="362" spans="2:13" ht="12.75">
      <c r="B362" s="9" t="s">
        <v>1232</v>
      </c>
      <c r="C362" s="9" t="s">
        <v>1201</v>
      </c>
      <c r="F362" s="9" t="s">
        <v>1471</v>
      </c>
      <c r="H362" s="52" t="s">
        <v>86</v>
      </c>
      <c r="I362" s="12">
        <v>3875.504000000001</v>
      </c>
      <c r="J362" s="12">
        <v>4259.245999999998</v>
      </c>
      <c r="K362" s="12">
        <v>0</v>
      </c>
      <c r="L362" s="30">
        <v>5223.4</v>
      </c>
      <c r="M362" s="41">
        <f t="shared" si="12"/>
        <v>122.63672959955827</v>
      </c>
    </row>
    <row r="363" spans="2:13" ht="12.75">
      <c r="B363" s="9" t="s">
        <v>1232</v>
      </c>
      <c r="C363" s="9" t="s">
        <v>1201</v>
      </c>
      <c r="F363" s="10" t="s">
        <v>1193</v>
      </c>
      <c r="H363" s="51" t="s">
        <v>87</v>
      </c>
      <c r="I363" s="11">
        <v>143252.43699999995</v>
      </c>
      <c r="J363" s="11">
        <v>162030.17299999998</v>
      </c>
      <c r="K363" s="11">
        <v>0</v>
      </c>
      <c r="L363" s="29">
        <v>175990.9</v>
      </c>
      <c r="M363" s="40">
        <f t="shared" si="12"/>
        <v>108.6161279356284</v>
      </c>
    </row>
    <row r="364" spans="2:13" ht="12.75">
      <c r="B364" s="9" t="s">
        <v>1232</v>
      </c>
      <c r="C364" s="9" t="s">
        <v>1201</v>
      </c>
      <c r="F364" s="9" t="s">
        <v>1172</v>
      </c>
      <c r="H364" s="52" t="s">
        <v>1487</v>
      </c>
      <c r="I364" s="12">
        <v>87286.87</v>
      </c>
      <c r="J364" s="12">
        <v>96422.04899999997</v>
      </c>
      <c r="K364" s="12">
        <v>0</v>
      </c>
      <c r="L364" s="30">
        <v>97221.2</v>
      </c>
      <c r="M364" s="41">
        <f t="shared" si="12"/>
        <v>100.82880524557203</v>
      </c>
    </row>
    <row r="365" spans="2:13" ht="12.75">
      <c r="B365" s="9" t="s">
        <v>1232</v>
      </c>
      <c r="C365" s="9" t="s">
        <v>1201</v>
      </c>
      <c r="F365" s="9" t="s">
        <v>47</v>
      </c>
      <c r="H365" s="52" t="s">
        <v>1488</v>
      </c>
      <c r="I365" s="12">
        <v>16688.68700000001</v>
      </c>
      <c r="J365" s="12">
        <v>18321.10700000001</v>
      </c>
      <c r="K365" s="12">
        <v>0</v>
      </c>
      <c r="L365" s="30">
        <v>17948.2</v>
      </c>
      <c r="M365" s="41">
        <f t="shared" si="12"/>
        <v>97.96460443138065</v>
      </c>
    </row>
    <row r="366" spans="2:13" ht="12.75">
      <c r="B366" s="9" t="s">
        <v>1232</v>
      </c>
      <c r="C366" s="9" t="s">
        <v>1201</v>
      </c>
      <c r="F366" s="9" t="s">
        <v>48</v>
      </c>
      <c r="H366" s="52" t="s">
        <v>1489</v>
      </c>
      <c r="I366" s="12">
        <v>18923.825</v>
      </c>
      <c r="J366" s="12">
        <v>20656.477</v>
      </c>
      <c r="K366" s="12">
        <v>0</v>
      </c>
      <c r="L366" s="30">
        <v>18439.8</v>
      </c>
      <c r="M366" s="41">
        <f t="shared" si="12"/>
        <v>89.26885257345674</v>
      </c>
    </row>
    <row r="367" spans="2:13" ht="12.75">
      <c r="B367" s="9" t="s">
        <v>1232</v>
      </c>
      <c r="C367" s="9" t="s">
        <v>1201</v>
      </c>
      <c r="F367" s="9" t="s">
        <v>49</v>
      </c>
      <c r="H367" s="52" t="s">
        <v>1182</v>
      </c>
      <c r="I367" s="12">
        <v>1803.44</v>
      </c>
      <c r="J367" s="12">
        <v>1874.1720000000005</v>
      </c>
      <c r="K367" s="12">
        <v>0</v>
      </c>
      <c r="L367" s="30">
        <v>196.2</v>
      </c>
      <c r="M367" s="41">
        <f t="shared" si="12"/>
        <v>10.46862294389202</v>
      </c>
    </row>
    <row r="368" spans="2:13" ht="12.75">
      <c r="B368" s="9" t="s">
        <v>1232</v>
      </c>
      <c r="C368" s="9" t="s">
        <v>1201</v>
      </c>
      <c r="F368" s="9" t="s">
        <v>88</v>
      </c>
      <c r="H368" s="52" t="s">
        <v>89</v>
      </c>
      <c r="I368" s="12">
        <v>18549.614999999987</v>
      </c>
      <c r="J368" s="12">
        <v>18808.403</v>
      </c>
      <c r="K368" s="12">
        <v>0</v>
      </c>
      <c r="L368" s="30">
        <v>18918.4</v>
      </c>
      <c r="M368" s="41">
        <f t="shared" si="12"/>
        <v>100.58482902562223</v>
      </c>
    </row>
    <row r="369" spans="2:13" ht="12.75">
      <c r="B369" s="9" t="s">
        <v>1232</v>
      </c>
      <c r="C369" s="9" t="s">
        <v>1201</v>
      </c>
      <c r="F369" s="9" t="s">
        <v>90</v>
      </c>
      <c r="H369" s="52" t="s">
        <v>91</v>
      </c>
      <c r="I369" s="12">
        <v>0</v>
      </c>
      <c r="J369" s="12">
        <v>5947.965000000005</v>
      </c>
      <c r="K369" s="12">
        <v>0</v>
      </c>
      <c r="L369" s="30">
        <v>4260.2</v>
      </c>
      <c r="M369" s="41">
        <f t="shared" si="12"/>
        <v>71.62449678167233</v>
      </c>
    </row>
    <row r="370" spans="2:13" ht="12.75">
      <c r="B370" s="9" t="s">
        <v>1232</v>
      </c>
      <c r="C370" s="9" t="s">
        <v>1176</v>
      </c>
      <c r="F370" s="9" t="s">
        <v>92</v>
      </c>
      <c r="H370" s="52" t="s">
        <v>93</v>
      </c>
      <c r="I370" s="12">
        <v>0</v>
      </c>
      <c r="J370" s="12">
        <v>0</v>
      </c>
      <c r="K370" s="12">
        <v>0</v>
      </c>
      <c r="L370" s="30">
        <v>19006.9</v>
      </c>
      <c r="M370" s="41"/>
    </row>
    <row r="371" spans="2:13" ht="12.75">
      <c r="B371" s="9" t="s">
        <v>1232</v>
      </c>
      <c r="C371" s="9" t="s">
        <v>1201</v>
      </c>
      <c r="F371" s="10" t="s">
        <v>1195</v>
      </c>
      <c r="H371" s="51" t="s">
        <v>94</v>
      </c>
      <c r="I371" s="11">
        <v>70854.78199999999</v>
      </c>
      <c r="J371" s="11">
        <v>76317.68079999997</v>
      </c>
      <c r="K371" s="11">
        <v>0</v>
      </c>
      <c r="L371" s="29">
        <v>68358.6</v>
      </c>
      <c r="M371" s="40">
        <f>+L371/J371*100</f>
        <v>89.57111809928064</v>
      </c>
    </row>
    <row r="372" spans="2:13" ht="12.75">
      <c r="B372" s="9" t="s">
        <v>1232</v>
      </c>
      <c r="C372" s="9" t="s">
        <v>1201</v>
      </c>
      <c r="F372" s="9" t="s">
        <v>76</v>
      </c>
      <c r="H372" s="52" t="s">
        <v>95</v>
      </c>
      <c r="I372" s="12">
        <v>17667.189000000002</v>
      </c>
      <c r="J372" s="12">
        <v>15961.384800000002</v>
      </c>
      <c r="K372" s="12">
        <v>0</v>
      </c>
      <c r="L372" s="30">
        <v>6295.8</v>
      </c>
      <c r="M372" s="41">
        <f>+L372/J372*100</f>
        <v>39.44394599145307</v>
      </c>
    </row>
    <row r="373" spans="2:13" ht="12.75">
      <c r="B373" s="9" t="s">
        <v>1232</v>
      </c>
      <c r="C373" s="9" t="s">
        <v>1201</v>
      </c>
      <c r="F373" s="9" t="s">
        <v>96</v>
      </c>
      <c r="H373" s="52" t="s">
        <v>1487</v>
      </c>
      <c r="I373" s="12">
        <v>7957.365</v>
      </c>
      <c r="J373" s="12">
        <v>8034.808000000002</v>
      </c>
      <c r="K373" s="12">
        <v>0</v>
      </c>
      <c r="L373" s="30">
        <v>3076.4</v>
      </c>
      <c r="M373" s="41">
        <f>+L373/J373*100</f>
        <v>38.28840714053154</v>
      </c>
    </row>
    <row r="374" spans="2:13" ht="12.75">
      <c r="B374" s="9" t="s">
        <v>1232</v>
      </c>
      <c r="C374" s="9" t="s">
        <v>1201</v>
      </c>
      <c r="F374" s="9" t="s">
        <v>97</v>
      </c>
      <c r="H374" s="52" t="s">
        <v>1488</v>
      </c>
      <c r="I374" s="12">
        <v>1583.5169999999996</v>
      </c>
      <c r="J374" s="12">
        <v>1598.9259999999997</v>
      </c>
      <c r="K374" s="12">
        <v>0</v>
      </c>
      <c r="L374" s="30">
        <v>614.6</v>
      </c>
      <c r="M374" s="41">
        <f>+L374/J374*100</f>
        <v>38.43830171002286</v>
      </c>
    </row>
    <row r="375" spans="2:13" ht="12.75">
      <c r="B375" s="9" t="s">
        <v>1232</v>
      </c>
      <c r="C375" s="9" t="s">
        <v>1201</v>
      </c>
      <c r="F375" s="9" t="s">
        <v>98</v>
      </c>
      <c r="H375" s="52" t="s">
        <v>1489</v>
      </c>
      <c r="I375" s="12">
        <v>913.7919999999999</v>
      </c>
      <c r="J375" s="12">
        <v>862.8129999999999</v>
      </c>
      <c r="K375" s="12">
        <v>0</v>
      </c>
      <c r="L375" s="30">
        <v>395.3</v>
      </c>
      <c r="M375" s="41">
        <f>+L375/J375*100</f>
        <v>45.81525776732619</v>
      </c>
    </row>
    <row r="376" spans="2:13" ht="12.75">
      <c r="B376" s="9" t="s">
        <v>1232</v>
      </c>
      <c r="C376" s="9" t="s">
        <v>1201</v>
      </c>
      <c r="F376" s="9" t="s">
        <v>99</v>
      </c>
      <c r="H376" s="52" t="s">
        <v>1182</v>
      </c>
      <c r="I376" s="12">
        <v>159.598</v>
      </c>
      <c r="J376" s="12">
        <v>0</v>
      </c>
      <c r="K376" s="12">
        <v>0</v>
      </c>
      <c r="L376" s="46">
        <v>0</v>
      </c>
      <c r="M376" s="41"/>
    </row>
    <row r="377" spans="2:13" ht="12.75">
      <c r="B377" s="9" t="s">
        <v>1232</v>
      </c>
      <c r="C377" s="9" t="s">
        <v>1201</v>
      </c>
      <c r="F377" s="9" t="s">
        <v>100</v>
      </c>
      <c r="H377" s="52" t="s">
        <v>101</v>
      </c>
      <c r="I377" s="12">
        <v>6289.9180000000015</v>
      </c>
      <c r="J377" s="12">
        <v>4797.283800000001</v>
      </c>
      <c r="K377" s="12">
        <v>0</v>
      </c>
      <c r="L377" s="30">
        <v>1887</v>
      </c>
      <c r="M377" s="41">
        <f aca="true" t="shared" si="13" ref="M377:M387">+L377/J377*100</f>
        <v>39.33475855649815</v>
      </c>
    </row>
    <row r="378" spans="2:13" ht="12.75">
      <c r="B378" s="9" t="s">
        <v>1232</v>
      </c>
      <c r="C378" s="9" t="s">
        <v>1201</v>
      </c>
      <c r="F378" s="9" t="s">
        <v>102</v>
      </c>
      <c r="H378" s="52" t="s">
        <v>103</v>
      </c>
      <c r="I378" s="12">
        <v>762.9990000000001</v>
      </c>
      <c r="J378" s="12">
        <v>495.57199999999983</v>
      </c>
      <c r="K378" s="12">
        <v>0</v>
      </c>
      <c r="L378" s="30">
        <v>267.2</v>
      </c>
      <c r="M378" s="41">
        <f t="shared" si="13"/>
        <v>53.917493320849466</v>
      </c>
    </row>
    <row r="379" spans="2:13" ht="12.75">
      <c r="B379" s="9" t="s">
        <v>1232</v>
      </c>
      <c r="C379" s="9" t="s">
        <v>1201</v>
      </c>
      <c r="F379" s="9" t="s">
        <v>104</v>
      </c>
      <c r="H379" s="52" t="s">
        <v>91</v>
      </c>
      <c r="I379" s="12">
        <v>0</v>
      </c>
      <c r="J379" s="12">
        <v>171.98199999999997</v>
      </c>
      <c r="K379" s="12">
        <v>0</v>
      </c>
      <c r="L379" s="30">
        <v>55.3</v>
      </c>
      <c r="M379" s="41">
        <f t="shared" si="13"/>
        <v>32.154527799420876</v>
      </c>
    </row>
    <row r="380" spans="2:13" ht="12.75">
      <c r="B380" s="9" t="s">
        <v>1232</v>
      </c>
      <c r="C380" s="9" t="s">
        <v>1201</v>
      </c>
      <c r="F380" s="9" t="s">
        <v>105</v>
      </c>
      <c r="H380" s="52" t="s">
        <v>106</v>
      </c>
      <c r="I380" s="12">
        <v>44448.666000000005</v>
      </c>
      <c r="J380" s="12">
        <v>48918.81199999998</v>
      </c>
      <c r="K380" s="12">
        <v>0</v>
      </c>
      <c r="L380" s="30">
        <v>50596.4</v>
      </c>
      <c r="M380" s="41">
        <f t="shared" si="13"/>
        <v>103.42933103117879</v>
      </c>
    </row>
    <row r="381" spans="2:13" ht="12.75">
      <c r="B381" s="9" t="s">
        <v>1232</v>
      </c>
      <c r="C381" s="9" t="s">
        <v>1201</v>
      </c>
      <c r="F381" s="9" t="s">
        <v>107</v>
      </c>
      <c r="H381" s="52" t="s">
        <v>1487</v>
      </c>
      <c r="I381" s="12">
        <v>34978.71599999999</v>
      </c>
      <c r="J381" s="12">
        <v>37645.22099999999</v>
      </c>
      <c r="K381" s="12">
        <v>0</v>
      </c>
      <c r="L381" s="30">
        <v>38996.1</v>
      </c>
      <c r="M381" s="41">
        <f t="shared" si="13"/>
        <v>103.58844752166551</v>
      </c>
    </row>
    <row r="382" spans="2:13" ht="12.75">
      <c r="B382" s="9" t="s">
        <v>1232</v>
      </c>
      <c r="C382" s="9" t="s">
        <v>1201</v>
      </c>
      <c r="F382" s="9" t="s">
        <v>108</v>
      </c>
      <c r="H382" s="52" t="s">
        <v>1488</v>
      </c>
      <c r="I382" s="12">
        <v>7021.252999999998</v>
      </c>
      <c r="J382" s="12">
        <v>7595.181</v>
      </c>
      <c r="K382" s="12">
        <v>0</v>
      </c>
      <c r="L382" s="30">
        <v>7934</v>
      </c>
      <c r="M382" s="41">
        <f t="shared" si="13"/>
        <v>104.46097334612566</v>
      </c>
    </row>
    <row r="383" spans="2:13" ht="12.75">
      <c r="B383" s="9" t="s">
        <v>1232</v>
      </c>
      <c r="C383" s="9" t="s">
        <v>1201</v>
      </c>
      <c r="F383" s="9" t="s">
        <v>109</v>
      </c>
      <c r="H383" s="52" t="s">
        <v>1489</v>
      </c>
      <c r="I383" s="12">
        <v>2448.6970000000006</v>
      </c>
      <c r="J383" s="12">
        <v>3103.157999999998</v>
      </c>
      <c r="K383" s="12">
        <v>0</v>
      </c>
      <c r="L383" s="30">
        <v>3203.4</v>
      </c>
      <c r="M383" s="41">
        <f t="shared" si="13"/>
        <v>103.23032214279782</v>
      </c>
    </row>
    <row r="384" spans="2:13" ht="12.75">
      <c r="B384" s="9" t="s">
        <v>1232</v>
      </c>
      <c r="C384" s="9" t="s">
        <v>1201</v>
      </c>
      <c r="F384" s="9" t="s">
        <v>110</v>
      </c>
      <c r="H384" s="52" t="s">
        <v>91</v>
      </c>
      <c r="I384" s="12">
        <v>0</v>
      </c>
      <c r="J384" s="12">
        <v>575.2520000000003</v>
      </c>
      <c r="K384" s="12">
        <v>0</v>
      </c>
      <c r="L384" s="30">
        <v>462.9</v>
      </c>
      <c r="M384" s="41">
        <f t="shared" si="13"/>
        <v>80.46908137650973</v>
      </c>
    </row>
    <row r="385" spans="2:13" ht="12.75">
      <c r="B385" s="9" t="s">
        <v>1232</v>
      </c>
      <c r="C385" s="9" t="s">
        <v>1201</v>
      </c>
      <c r="F385" s="9" t="s">
        <v>111</v>
      </c>
      <c r="H385" s="52" t="s">
        <v>112</v>
      </c>
      <c r="I385" s="12">
        <v>7816.456</v>
      </c>
      <c r="J385" s="12">
        <v>11437.483999999991</v>
      </c>
      <c r="K385" s="12">
        <v>0</v>
      </c>
      <c r="L385" s="30">
        <v>11466.4</v>
      </c>
      <c r="M385" s="41">
        <f t="shared" si="13"/>
        <v>100.25281784000755</v>
      </c>
    </row>
    <row r="386" spans="2:13" ht="12.75">
      <c r="B386" s="9" t="s">
        <v>1232</v>
      </c>
      <c r="C386" s="9" t="s">
        <v>1201</v>
      </c>
      <c r="F386" s="9" t="s">
        <v>113</v>
      </c>
      <c r="H386" s="52" t="s">
        <v>1487</v>
      </c>
      <c r="I386" s="12">
        <v>6522.627</v>
      </c>
      <c r="J386" s="12">
        <v>9442.69599999999</v>
      </c>
      <c r="K386" s="12">
        <v>0</v>
      </c>
      <c r="L386" s="30">
        <v>8996.1</v>
      </c>
      <c r="M386" s="41">
        <f t="shared" si="13"/>
        <v>95.27046089379569</v>
      </c>
    </row>
    <row r="387" spans="2:13" ht="12.75">
      <c r="B387" s="9" t="s">
        <v>1232</v>
      </c>
      <c r="C387" s="9" t="s">
        <v>1201</v>
      </c>
      <c r="F387" s="9" t="s">
        <v>114</v>
      </c>
      <c r="H387" s="52" t="s">
        <v>1488</v>
      </c>
      <c r="I387" s="12">
        <v>1293.8290000000002</v>
      </c>
      <c r="J387" s="12">
        <v>1888.3569999999993</v>
      </c>
      <c r="K387" s="12">
        <v>0</v>
      </c>
      <c r="L387" s="30">
        <v>1901.1</v>
      </c>
      <c r="M387" s="41">
        <f t="shared" si="13"/>
        <v>100.67481943297803</v>
      </c>
    </row>
    <row r="388" spans="2:13" ht="12.75">
      <c r="B388" s="9" t="s">
        <v>1232</v>
      </c>
      <c r="C388" s="9" t="s">
        <v>1201</v>
      </c>
      <c r="F388" s="9" t="s">
        <v>115</v>
      </c>
      <c r="H388" s="52" t="s">
        <v>1489</v>
      </c>
      <c r="I388" s="12">
        <v>0</v>
      </c>
      <c r="J388" s="12">
        <v>0</v>
      </c>
      <c r="K388" s="12">
        <v>0</v>
      </c>
      <c r="L388" s="30">
        <v>485.9</v>
      </c>
      <c r="M388" s="41"/>
    </row>
    <row r="389" spans="2:13" ht="12.75">
      <c r="B389" s="9" t="s">
        <v>1232</v>
      </c>
      <c r="C389" s="9" t="s">
        <v>1201</v>
      </c>
      <c r="F389" s="9" t="s">
        <v>116</v>
      </c>
      <c r="H389" s="52" t="s">
        <v>91</v>
      </c>
      <c r="I389" s="12">
        <v>0</v>
      </c>
      <c r="J389" s="12">
        <v>106.43099999999998</v>
      </c>
      <c r="K389" s="12">
        <v>0</v>
      </c>
      <c r="L389" s="30">
        <v>83.3</v>
      </c>
      <c r="M389" s="41">
        <f>+L389/J389*100</f>
        <v>78.26667042497017</v>
      </c>
    </row>
    <row r="390" spans="2:13" ht="12.75">
      <c r="B390" s="9" t="s">
        <v>1232</v>
      </c>
      <c r="C390" s="9" t="s">
        <v>1201</v>
      </c>
      <c r="F390" s="9" t="s">
        <v>117</v>
      </c>
      <c r="H390" s="52" t="s">
        <v>118</v>
      </c>
      <c r="I390" s="12">
        <v>922.4710000000002</v>
      </c>
      <c r="J390" s="12">
        <v>0</v>
      </c>
      <c r="K390" s="12">
        <v>0</v>
      </c>
      <c r="L390" s="30">
        <v>0</v>
      </c>
      <c r="M390" s="41"/>
    </row>
    <row r="391" spans="2:13" ht="12.75">
      <c r="B391" s="9" t="s">
        <v>1232</v>
      </c>
      <c r="C391" s="9" t="s">
        <v>1201</v>
      </c>
      <c r="F391" s="9" t="s">
        <v>119</v>
      </c>
      <c r="H391" s="52" t="s">
        <v>1487</v>
      </c>
      <c r="I391" s="12">
        <v>763.8190000000001</v>
      </c>
      <c r="J391" s="12">
        <v>0</v>
      </c>
      <c r="K391" s="12">
        <v>0</v>
      </c>
      <c r="L391" s="30">
        <v>0</v>
      </c>
      <c r="M391" s="41"/>
    </row>
    <row r="392" spans="2:13" ht="12.75">
      <c r="B392" s="9" t="s">
        <v>1232</v>
      </c>
      <c r="C392" s="9" t="s">
        <v>1201</v>
      </c>
      <c r="F392" s="9" t="s">
        <v>120</v>
      </c>
      <c r="H392" s="52" t="s">
        <v>1488</v>
      </c>
      <c r="I392" s="12">
        <v>158.65199999999996</v>
      </c>
      <c r="J392" s="12">
        <v>0</v>
      </c>
      <c r="K392" s="12">
        <v>0</v>
      </c>
      <c r="L392" s="30">
        <v>0</v>
      </c>
      <c r="M392" s="41"/>
    </row>
    <row r="393" spans="2:13" ht="12.75">
      <c r="B393" s="9" t="s">
        <v>1232</v>
      </c>
      <c r="C393" s="9" t="s">
        <v>1201</v>
      </c>
      <c r="F393" s="10" t="s">
        <v>1197</v>
      </c>
      <c r="H393" s="51" t="s">
        <v>40</v>
      </c>
      <c r="I393" s="11">
        <v>162.959</v>
      </c>
      <c r="J393" s="11">
        <v>118.8</v>
      </c>
      <c r="K393" s="11">
        <v>0</v>
      </c>
      <c r="L393" s="29">
        <v>3135.5</v>
      </c>
      <c r="M393" s="40">
        <f aca="true" t="shared" si="14" ref="M393:M411">+L393/J393*100</f>
        <v>2639.3097643097644</v>
      </c>
    </row>
    <row r="394" spans="4:13" ht="12.75">
      <c r="D394" s="7" t="s">
        <v>76</v>
      </c>
      <c r="E394" s="7" t="s">
        <v>121</v>
      </c>
      <c r="H394" s="50" t="s">
        <v>122</v>
      </c>
      <c r="I394" s="8">
        <v>3437</v>
      </c>
      <c r="J394" s="8">
        <v>3605.4</v>
      </c>
      <c r="K394" s="8">
        <v>0</v>
      </c>
      <c r="L394" s="28">
        <v>3713.6</v>
      </c>
      <c r="M394" s="37">
        <f t="shared" si="14"/>
        <v>103.00105397459367</v>
      </c>
    </row>
    <row r="395" spans="2:13" ht="12.75">
      <c r="B395" s="9" t="s">
        <v>1232</v>
      </c>
      <c r="C395" s="9" t="s">
        <v>1176</v>
      </c>
      <c r="F395" s="10" t="s">
        <v>1181</v>
      </c>
      <c r="H395" s="51" t="s">
        <v>123</v>
      </c>
      <c r="I395" s="11">
        <v>3437</v>
      </c>
      <c r="J395" s="11">
        <v>3605.4</v>
      </c>
      <c r="K395" s="11">
        <v>0</v>
      </c>
      <c r="L395" s="29">
        <v>3713.6</v>
      </c>
      <c r="M395" s="40">
        <f t="shared" si="14"/>
        <v>103.00105397459367</v>
      </c>
    </row>
    <row r="396" spans="4:13" ht="12.75">
      <c r="D396" s="7" t="s">
        <v>76</v>
      </c>
      <c r="E396" s="7" t="s">
        <v>124</v>
      </c>
      <c r="H396" s="50" t="s">
        <v>125</v>
      </c>
      <c r="I396" s="8">
        <v>7966.959000000003</v>
      </c>
      <c r="J396" s="8">
        <v>13974.545</v>
      </c>
      <c r="K396" s="8">
        <v>0</v>
      </c>
      <c r="L396" s="28">
        <v>7131</v>
      </c>
      <c r="M396" s="37">
        <f t="shared" si="14"/>
        <v>51.02849502434606</v>
      </c>
    </row>
    <row r="397" spans="2:13" ht="12.75">
      <c r="B397" s="9" t="s">
        <v>1232</v>
      </c>
      <c r="C397" s="9" t="s">
        <v>1201</v>
      </c>
      <c r="F397" s="10" t="s">
        <v>1166</v>
      </c>
      <c r="H397" s="51" t="s">
        <v>126</v>
      </c>
      <c r="I397" s="11">
        <v>3145.1210000000005</v>
      </c>
      <c r="J397" s="11">
        <v>3286.5</v>
      </c>
      <c r="K397" s="11">
        <v>0</v>
      </c>
      <c r="L397" s="29">
        <v>3687.4</v>
      </c>
      <c r="M397" s="40">
        <f t="shared" si="14"/>
        <v>112.1983873421573</v>
      </c>
    </row>
    <row r="398" spans="2:13" ht="12.75">
      <c r="B398" s="9" t="s">
        <v>1232</v>
      </c>
      <c r="C398" s="9" t="s">
        <v>1201</v>
      </c>
      <c r="F398" s="9" t="s">
        <v>1168</v>
      </c>
      <c r="H398" s="52" t="s">
        <v>1182</v>
      </c>
      <c r="I398" s="12">
        <v>2894.521</v>
      </c>
      <c r="J398" s="12">
        <v>3121.8</v>
      </c>
      <c r="K398" s="12">
        <v>0</v>
      </c>
      <c r="L398" s="30">
        <v>3547</v>
      </c>
      <c r="M398" s="41">
        <f t="shared" si="14"/>
        <v>113.62034723556921</v>
      </c>
    </row>
    <row r="399" spans="2:13" ht="12.75">
      <c r="B399" s="9" t="s">
        <v>1232</v>
      </c>
      <c r="C399" s="9" t="s">
        <v>1201</v>
      </c>
      <c r="F399" s="9" t="s">
        <v>1170</v>
      </c>
      <c r="H399" s="52" t="s">
        <v>79</v>
      </c>
      <c r="I399" s="12">
        <v>1907.9210000000007</v>
      </c>
      <c r="J399" s="12">
        <v>2086.8</v>
      </c>
      <c r="K399" s="12">
        <v>0</v>
      </c>
      <c r="L399" s="30">
        <v>2481</v>
      </c>
      <c r="M399" s="41">
        <f t="shared" si="14"/>
        <v>118.89016676250719</v>
      </c>
    </row>
    <row r="400" spans="2:13" ht="12.75">
      <c r="B400" s="9" t="s">
        <v>1232</v>
      </c>
      <c r="C400" s="9" t="s">
        <v>1201</v>
      </c>
      <c r="F400" s="9" t="s">
        <v>1253</v>
      </c>
      <c r="H400" s="52" t="s">
        <v>127</v>
      </c>
      <c r="I400" s="12">
        <v>986.6</v>
      </c>
      <c r="J400" s="12">
        <v>1035</v>
      </c>
      <c r="K400" s="12">
        <v>0</v>
      </c>
      <c r="L400" s="30">
        <v>1066</v>
      </c>
      <c r="M400" s="41">
        <f t="shared" si="14"/>
        <v>102.9951690821256</v>
      </c>
    </row>
    <row r="401" spans="2:13" ht="12.75">
      <c r="B401" s="9" t="s">
        <v>1232</v>
      </c>
      <c r="C401" s="9" t="s">
        <v>1176</v>
      </c>
      <c r="F401" s="9" t="s">
        <v>1361</v>
      </c>
      <c r="H401" s="52" t="s">
        <v>83</v>
      </c>
      <c r="I401" s="12">
        <v>250.6</v>
      </c>
      <c r="J401" s="12">
        <v>164.7</v>
      </c>
      <c r="K401" s="12">
        <v>0</v>
      </c>
      <c r="L401" s="30">
        <v>140.4</v>
      </c>
      <c r="M401" s="41">
        <f t="shared" si="14"/>
        <v>85.24590163934427</v>
      </c>
    </row>
    <row r="402" spans="2:13" ht="12.75">
      <c r="B402" s="9" t="s">
        <v>1232</v>
      </c>
      <c r="C402" s="9" t="s">
        <v>1201</v>
      </c>
      <c r="F402" s="10" t="s">
        <v>1177</v>
      </c>
      <c r="H402" s="51" t="s">
        <v>128</v>
      </c>
      <c r="I402" s="11">
        <v>4821.838000000001</v>
      </c>
      <c r="J402" s="11">
        <v>10688.045</v>
      </c>
      <c r="K402" s="11">
        <v>0</v>
      </c>
      <c r="L402" s="29">
        <v>3443.6</v>
      </c>
      <c r="M402" s="40">
        <f t="shared" si="14"/>
        <v>32.219175723904605</v>
      </c>
    </row>
    <row r="403" spans="2:13" ht="12.75">
      <c r="B403" s="9" t="s">
        <v>1232</v>
      </c>
      <c r="C403" s="9" t="s">
        <v>1201</v>
      </c>
      <c r="F403" s="9" t="s">
        <v>1409</v>
      </c>
      <c r="H403" s="52" t="s">
        <v>129</v>
      </c>
      <c r="I403" s="12">
        <v>2020.228</v>
      </c>
      <c r="J403" s="12">
        <v>1935.5509999999997</v>
      </c>
      <c r="K403" s="12">
        <v>0</v>
      </c>
      <c r="L403" s="30">
        <v>1993.6</v>
      </c>
      <c r="M403" s="41">
        <f t="shared" si="14"/>
        <v>102.99909431474552</v>
      </c>
    </row>
    <row r="404" spans="2:13" ht="12.75">
      <c r="B404" s="9" t="s">
        <v>1232</v>
      </c>
      <c r="C404" s="9" t="s">
        <v>1201</v>
      </c>
      <c r="F404" s="9" t="s">
        <v>1469</v>
      </c>
      <c r="H404" s="52" t="s">
        <v>130</v>
      </c>
      <c r="I404" s="12">
        <v>1342</v>
      </c>
      <c r="J404" s="12">
        <v>1407.8</v>
      </c>
      <c r="K404" s="12">
        <v>0</v>
      </c>
      <c r="L404" s="30">
        <v>1450</v>
      </c>
      <c r="M404" s="41">
        <f t="shared" si="14"/>
        <v>102.99758488421651</v>
      </c>
    </row>
    <row r="405" spans="2:13" ht="12.75">
      <c r="B405" s="9" t="s">
        <v>1232</v>
      </c>
      <c r="C405" s="9" t="s">
        <v>1201</v>
      </c>
      <c r="F405" s="9" t="s">
        <v>1471</v>
      </c>
      <c r="H405" s="52" t="s">
        <v>131</v>
      </c>
      <c r="I405" s="12">
        <v>1459.61</v>
      </c>
      <c r="J405" s="12">
        <v>7344.6939999999995</v>
      </c>
      <c r="K405" s="12">
        <v>0</v>
      </c>
      <c r="L405" s="46">
        <v>0</v>
      </c>
      <c r="M405" s="41">
        <f t="shared" si="14"/>
        <v>0</v>
      </c>
    </row>
    <row r="406" spans="4:13" ht="24">
      <c r="D406" s="7" t="s">
        <v>76</v>
      </c>
      <c r="E406" s="7" t="s">
        <v>132</v>
      </c>
      <c r="H406" s="50" t="s">
        <v>133</v>
      </c>
      <c r="I406" s="8">
        <v>65944.868</v>
      </c>
      <c r="J406" s="8">
        <v>69578.79599999997</v>
      </c>
      <c r="K406" s="8">
        <v>0</v>
      </c>
      <c r="L406" s="28">
        <v>76031.4</v>
      </c>
      <c r="M406" s="37">
        <f t="shared" si="14"/>
        <v>109.27380807221789</v>
      </c>
    </row>
    <row r="407" spans="2:13" ht="12.75">
      <c r="B407" s="9" t="s">
        <v>1232</v>
      </c>
      <c r="C407" s="9" t="s">
        <v>1258</v>
      </c>
      <c r="F407" s="10" t="s">
        <v>1166</v>
      </c>
      <c r="H407" s="51" t="s">
        <v>1487</v>
      </c>
      <c r="I407" s="11">
        <v>47290.367999999995</v>
      </c>
      <c r="J407" s="11">
        <v>49304.478999999985</v>
      </c>
      <c r="K407" s="11">
        <v>0</v>
      </c>
      <c r="L407" s="29">
        <v>53521.2</v>
      </c>
      <c r="M407" s="40">
        <f t="shared" si="14"/>
        <v>108.55240960968275</v>
      </c>
    </row>
    <row r="408" spans="2:13" ht="12.75">
      <c r="B408" s="9" t="s">
        <v>1232</v>
      </c>
      <c r="C408" s="9" t="s">
        <v>1258</v>
      </c>
      <c r="F408" s="10" t="s">
        <v>1177</v>
      </c>
      <c r="H408" s="51" t="s">
        <v>1488</v>
      </c>
      <c r="I408" s="11">
        <v>10585.671999999999</v>
      </c>
      <c r="J408" s="11">
        <v>11358.72</v>
      </c>
      <c r="K408" s="11">
        <v>0</v>
      </c>
      <c r="L408" s="29">
        <v>12173.7</v>
      </c>
      <c r="M408" s="40">
        <f t="shared" si="14"/>
        <v>107.17492816091956</v>
      </c>
    </row>
    <row r="409" spans="2:13" ht="12.75">
      <c r="B409" s="9" t="s">
        <v>1232</v>
      </c>
      <c r="C409" s="9" t="s">
        <v>1258</v>
      </c>
      <c r="F409" s="10" t="s">
        <v>1193</v>
      </c>
      <c r="H409" s="51" t="s">
        <v>1489</v>
      </c>
      <c r="I409" s="11">
        <v>5225.533</v>
      </c>
      <c r="J409" s="11">
        <v>5063.213999999998</v>
      </c>
      <c r="K409" s="11">
        <v>0</v>
      </c>
      <c r="L409" s="29">
        <v>5934.8</v>
      </c>
      <c r="M409" s="40">
        <f t="shared" si="14"/>
        <v>117.21408575659655</v>
      </c>
    </row>
    <row r="410" spans="2:13" ht="12.75">
      <c r="B410" s="9" t="s">
        <v>1232</v>
      </c>
      <c r="C410" s="9" t="s">
        <v>1258</v>
      </c>
      <c r="F410" s="10" t="s">
        <v>1195</v>
      </c>
      <c r="H410" s="51" t="s">
        <v>1182</v>
      </c>
      <c r="I410" s="11">
        <v>2843.295</v>
      </c>
      <c r="J410" s="11">
        <v>2534.7369999999996</v>
      </c>
      <c r="K410" s="11">
        <v>0</v>
      </c>
      <c r="L410" s="29">
        <v>3278.1</v>
      </c>
      <c r="M410" s="40">
        <f t="shared" si="14"/>
        <v>129.3270268276354</v>
      </c>
    </row>
    <row r="411" spans="2:13" ht="24">
      <c r="B411" s="9" t="s">
        <v>1232</v>
      </c>
      <c r="C411" s="9" t="s">
        <v>1258</v>
      </c>
      <c r="F411" s="10" t="s">
        <v>1197</v>
      </c>
      <c r="H411" s="51" t="s">
        <v>91</v>
      </c>
      <c r="I411" s="11">
        <v>0</v>
      </c>
      <c r="J411" s="11">
        <v>1317.6459999999997</v>
      </c>
      <c r="K411" s="11">
        <v>0</v>
      </c>
      <c r="L411" s="29">
        <v>1123.6</v>
      </c>
      <c r="M411" s="40">
        <f t="shared" si="14"/>
        <v>85.27328280888798</v>
      </c>
    </row>
    <row r="412" spans="2:13" ht="12.75">
      <c r="B412" s="9"/>
      <c r="C412" s="9"/>
      <c r="F412" s="10"/>
      <c r="H412" s="51"/>
      <c r="I412" s="11"/>
      <c r="J412" s="11"/>
      <c r="K412" s="11"/>
      <c r="M412" s="40"/>
    </row>
    <row r="413" spans="1:13" ht="12.75">
      <c r="A413" s="5" t="s">
        <v>134</v>
      </c>
      <c r="D413" s="5" t="s">
        <v>61</v>
      </c>
      <c r="I413" s="6">
        <v>208001.69439999998</v>
      </c>
      <c r="J413" s="6">
        <v>202604.27599999995</v>
      </c>
      <c r="K413" s="6">
        <v>0</v>
      </c>
      <c r="L413" s="27">
        <v>205914.9</v>
      </c>
      <c r="M413" s="39">
        <f>+L413/J413*100</f>
        <v>101.63403461435337</v>
      </c>
    </row>
    <row r="415" spans="4:13" ht="12.75">
      <c r="D415" s="7" t="s">
        <v>76</v>
      </c>
      <c r="E415" s="7" t="s">
        <v>135</v>
      </c>
      <c r="H415" s="50" t="s">
        <v>1261</v>
      </c>
      <c r="I415" s="8">
        <v>178089.60680000004</v>
      </c>
      <c r="J415" s="8">
        <v>168614.03299999997</v>
      </c>
      <c r="K415" s="8">
        <v>0</v>
      </c>
      <c r="L415" s="28">
        <v>178183.9</v>
      </c>
      <c r="M415" s="37">
        <f>+L415/J415*100</f>
        <v>105.67560530385987</v>
      </c>
    </row>
    <row r="416" spans="2:13" ht="12.75">
      <c r="B416" s="9" t="s">
        <v>1232</v>
      </c>
      <c r="C416" s="9" t="s">
        <v>1209</v>
      </c>
      <c r="F416" s="10" t="s">
        <v>1181</v>
      </c>
      <c r="H416" s="51" t="s">
        <v>1262</v>
      </c>
      <c r="I416" s="11">
        <v>178089.60680000004</v>
      </c>
      <c r="J416" s="11">
        <v>168614.03299999997</v>
      </c>
      <c r="K416" s="11">
        <v>0</v>
      </c>
      <c r="L416" s="29">
        <v>178183.9</v>
      </c>
      <c r="M416" s="40">
        <f>+L416/J416*100</f>
        <v>105.67560530385987</v>
      </c>
    </row>
    <row r="417" spans="4:13" ht="12.75">
      <c r="D417" s="7" t="s">
        <v>76</v>
      </c>
      <c r="E417" s="7" t="s">
        <v>136</v>
      </c>
      <c r="H417" s="50" t="s">
        <v>1257</v>
      </c>
      <c r="I417" s="8">
        <v>29912.0876</v>
      </c>
      <c r="J417" s="8">
        <v>33990.243</v>
      </c>
      <c r="K417" s="8">
        <v>0</v>
      </c>
      <c r="L417" s="28">
        <v>27731</v>
      </c>
      <c r="M417" s="37">
        <f>+L417/J417*100</f>
        <v>81.5851772521897</v>
      </c>
    </row>
    <row r="418" spans="2:13" ht="12.75">
      <c r="B418" s="9" t="s">
        <v>1232</v>
      </c>
      <c r="C418" s="9" t="s">
        <v>1258</v>
      </c>
      <c r="F418" s="10" t="s">
        <v>1181</v>
      </c>
      <c r="H418" s="51" t="s">
        <v>1259</v>
      </c>
      <c r="I418" s="11">
        <v>29912.0876</v>
      </c>
      <c r="J418" s="11">
        <v>33990.243</v>
      </c>
      <c r="K418" s="11">
        <v>0</v>
      </c>
      <c r="L418" s="29">
        <v>27731</v>
      </c>
      <c r="M418" s="40">
        <f>+L418/J418*100</f>
        <v>81.5851772521897</v>
      </c>
    </row>
    <row r="419" spans="2:13" ht="12.75">
      <c r="B419" s="9"/>
      <c r="C419" s="9"/>
      <c r="F419" s="10"/>
      <c r="H419" s="51"/>
      <c r="I419" s="11"/>
      <c r="J419" s="11"/>
      <c r="K419" s="11"/>
      <c r="M419" s="40"/>
    </row>
    <row r="420" spans="1:13" ht="12.75">
      <c r="A420" s="5" t="s">
        <v>137</v>
      </c>
      <c r="D420" s="5" t="s">
        <v>65</v>
      </c>
      <c r="I420" s="6">
        <v>66087.41679999999</v>
      </c>
      <c r="J420" s="6">
        <v>63295.62710000001</v>
      </c>
      <c r="K420" s="6">
        <v>0</v>
      </c>
      <c r="L420" s="27">
        <v>65015.6</v>
      </c>
      <c r="M420" s="39">
        <f>+L420/J420*100</f>
        <v>102.71736449862898</v>
      </c>
    </row>
    <row r="422" spans="4:13" ht="12.75">
      <c r="D422" s="7" t="s">
        <v>76</v>
      </c>
      <c r="E422" s="7" t="s">
        <v>138</v>
      </c>
      <c r="H422" s="50" t="s">
        <v>139</v>
      </c>
      <c r="I422" s="8">
        <v>219.3</v>
      </c>
      <c r="J422" s="8">
        <v>222</v>
      </c>
      <c r="K422" s="8">
        <v>0</v>
      </c>
      <c r="L422" s="28">
        <v>304.6</v>
      </c>
      <c r="M422" s="37">
        <f aca="true" t="shared" si="15" ref="M422:M439">+L422/J422*100</f>
        <v>137.20720720720723</v>
      </c>
    </row>
    <row r="423" spans="2:13" ht="12.75">
      <c r="B423" s="9" t="s">
        <v>140</v>
      </c>
      <c r="C423" s="9" t="s">
        <v>1201</v>
      </c>
      <c r="F423" s="10" t="s">
        <v>1181</v>
      </c>
      <c r="H423" s="51" t="s">
        <v>141</v>
      </c>
      <c r="I423" s="11">
        <v>219.3</v>
      </c>
      <c r="J423" s="11">
        <v>222</v>
      </c>
      <c r="K423" s="11">
        <v>0</v>
      </c>
      <c r="L423" s="29">
        <v>304.6</v>
      </c>
      <c r="M423" s="40">
        <f t="shared" si="15"/>
        <v>137.20720720720723</v>
      </c>
    </row>
    <row r="424" spans="4:13" ht="12.75">
      <c r="D424" s="7" t="s">
        <v>76</v>
      </c>
      <c r="E424" s="7" t="s">
        <v>142</v>
      </c>
      <c r="H424" s="50" t="s">
        <v>143</v>
      </c>
      <c r="I424" s="8">
        <v>56863.0557</v>
      </c>
      <c r="J424" s="8">
        <v>53294.649700000016</v>
      </c>
      <c r="K424" s="8">
        <v>0</v>
      </c>
      <c r="L424" s="28">
        <v>55082.5</v>
      </c>
      <c r="M424" s="37">
        <f t="shared" si="15"/>
        <v>103.3546525027633</v>
      </c>
    </row>
    <row r="425" spans="2:13" ht="12.75">
      <c r="B425" s="9" t="s">
        <v>1423</v>
      </c>
      <c r="C425" s="9" t="s">
        <v>1209</v>
      </c>
      <c r="F425" s="10" t="s">
        <v>1166</v>
      </c>
      <c r="H425" s="51" t="s">
        <v>144</v>
      </c>
      <c r="I425" s="11">
        <v>32765.87</v>
      </c>
      <c r="J425" s="11">
        <v>32944.901</v>
      </c>
      <c r="K425" s="11">
        <v>0</v>
      </c>
      <c r="L425" s="29">
        <v>29337.9</v>
      </c>
      <c r="M425" s="40">
        <f t="shared" si="15"/>
        <v>89.05141344938326</v>
      </c>
    </row>
    <row r="426" spans="2:13" ht="12.75">
      <c r="B426" s="9" t="s">
        <v>1423</v>
      </c>
      <c r="C426" s="9" t="s">
        <v>1201</v>
      </c>
      <c r="F426" s="9" t="s">
        <v>1168</v>
      </c>
      <c r="H426" s="52" t="s">
        <v>1487</v>
      </c>
      <c r="I426" s="12">
        <v>16366.294000000002</v>
      </c>
      <c r="J426" s="12">
        <v>17225.956000000002</v>
      </c>
      <c r="K426" s="12">
        <v>0</v>
      </c>
      <c r="L426" s="30">
        <v>14323.1</v>
      </c>
      <c r="M426" s="41">
        <f t="shared" si="15"/>
        <v>83.1483605322108</v>
      </c>
    </row>
    <row r="427" spans="2:13" ht="12.75">
      <c r="B427" s="9" t="s">
        <v>1423</v>
      </c>
      <c r="C427" s="9" t="s">
        <v>1201</v>
      </c>
      <c r="F427" s="9" t="s">
        <v>1361</v>
      </c>
      <c r="H427" s="52" t="s">
        <v>1488</v>
      </c>
      <c r="I427" s="12">
        <v>3223.2019999999993</v>
      </c>
      <c r="J427" s="12">
        <v>3406.8710000000005</v>
      </c>
      <c r="K427" s="12">
        <v>0</v>
      </c>
      <c r="L427" s="30">
        <v>2835.1</v>
      </c>
      <c r="M427" s="41">
        <f t="shared" si="15"/>
        <v>83.21712210412426</v>
      </c>
    </row>
    <row r="428" spans="2:13" ht="12.75">
      <c r="B428" s="9" t="s">
        <v>1423</v>
      </c>
      <c r="C428" s="9" t="s">
        <v>1209</v>
      </c>
      <c r="F428" s="9" t="s">
        <v>1454</v>
      </c>
      <c r="H428" s="52" t="s">
        <v>1489</v>
      </c>
      <c r="I428" s="12">
        <v>2215.3520000000003</v>
      </c>
      <c r="J428" s="12">
        <v>2244.473</v>
      </c>
      <c r="K428" s="12">
        <v>0</v>
      </c>
      <c r="L428" s="30">
        <v>1819.6</v>
      </c>
      <c r="M428" s="41">
        <f t="shared" si="15"/>
        <v>81.07025569031127</v>
      </c>
    </row>
    <row r="429" spans="2:13" ht="12.75">
      <c r="B429" s="9" t="s">
        <v>1423</v>
      </c>
      <c r="C429" s="9" t="s">
        <v>1209</v>
      </c>
      <c r="F429" s="9" t="s">
        <v>1456</v>
      </c>
      <c r="H429" s="52" t="s">
        <v>1182</v>
      </c>
      <c r="I429" s="12">
        <v>1663.594</v>
      </c>
      <c r="J429" s="12">
        <v>1702.9</v>
      </c>
      <c r="K429" s="12">
        <v>0</v>
      </c>
      <c r="L429" s="30">
        <v>1741.4</v>
      </c>
      <c r="M429" s="41">
        <f t="shared" si="15"/>
        <v>102.26084913970286</v>
      </c>
    </row>
    <row r="430" spans="2:13" ht="12.75">
      <c r="B430" s="9" t="s">
        <v>1423</v>
      </c>
      <c r="C430" s="9" t="s">
        <v>1201</v>
      </c>
      <c r="F430" s="9" t="s">
        <v>80</v>
      </c>
      <c r="H430" s="52" t="s">
        <v>145</v>
      </c>
      <c r="I430" s="12">
        <v>9297.428000000002</v>
      </c>
      <c r="J430" s="12">
        <v>8364.701</v>
      </c>
      <c r="K430" s="12">
        <v>0</v>
      </c>
      <c r="L430" s="30">
        <v>8618.7</v>
      </c>
      <c r="M430" s="41">
        <f t="shared" si="15"/>
        <v>103.03655803118367</v>
      </c>
    </row>
    <row r="431" spans="2:13" ht="12.75">
      <c r="B431" s="9" t="s">
        <v>146</v>
      </c>
      <c r="C431" s="9" t="s">
        <v>1209</v>
      </c>
      <c r="F431" s="10" t="s">
        <v>1177</v>
      </c>
      <c r="H431" s="51" t="s">
        <v>147</v>
      </c>
      <c r="I431" s="11">
        <v>15816.464699999997</v>
      </c>
      <c r="J431" s="11">
        <v>13438.748700000002</v>
      </c>
      <c r="K431" s="11">
        <v>0</v>
      </c>
      <c r="L431" s="29">
        <v>14358.4</v>
      </c>
      <c r="M431" s="40">
        <f t="shared" si="15"/>
        <v>106.84328072895654</v>
      </c>
    </row>
    <row r="432" spans="2:13" ht="12.75">
      <c r="B432" s="9" t="s">
        <v>146</v>
      </c>
      <c r="C432" s="9" t="s">
        <v>1209</v>
      </c>
      <c r="F432" s="9" t="s">
        <v>1409</v>
      </c>
      <c r="H432" s="52" t="s">
        <v>148</v>
      </c>
      <c r="I432" s="12">
        <v>12570.2325</v>
      </c>
      <c r="J432" s="12">
        <v>10892.341299999998</v>
      </c>
      <c r="K432" s="12">
        <v>0</v>
      </c>
      <c r="L432" s="30">
        <v>10802.7</v>
      </c>
      <c r="M432" s="41">
        <f t="shared" si="15"/>
        <v>99.17702450252823</v>
      </c>
    </row>
    <row r="433" spans="2:13" ht="12.75">
      <c r="B433" s="9" t="s">
        <v>146</v>
      </c>
      <c r="C433" s="9" t="s">
        <v>1209</v>
      </c>
      <c r="F433" s="9" t="s">
        <v>1469</v>
      </c>
      <c r="H433" s="52" t="s">
        <v>149</v>
      </c>
      <c r="I433" s="12">
        <v>2535.1872</v>
      </c>
      <c r="J433" s="12">
        <v>2211.7922</v>
      </c>
      <c r="K433" s="12">
        <v>0</v>
      </c>
      <c r="L433" s="30">
        <v>2750</v>
      </c>
      <c r="M433" s="41">
        <f t="shared" si="15"/>
        <v>124.33356081100206</v>
      </c>
    </row>
    <row r="434" spans="2:13" ht="12.75">
      <c r="B434" s="9" t="s">
        <v>146</v>
      </c>
      <c r="C434" s="9" t="s">
        <v>1201</v>
      </c>
      <c r="F434" s="9" t="s">
        <v>1471</v>
      </c>
      <c r="H434" s="52" t="s">
        <v>150</v>
      </c>
      <c r="I434" s="12">
        <v>711.045</v>
      </c>
      <c r="J434" s="12">
        <v>334.61520000000013</v>
      </c>
      <c r="K434" s="12">
        <v>0</v>
      </c>
      <c r="L434" s="30">
        <v>805.7</v>
      </c>
      <c r="M434" s="41">
        <f t="shared" si="15"/>
        <v>240.78404089234434</v>
      </c>
    </row>
    <row r="435" spans="2:13" ht="12.75">
      <c r="B435" s="9" t="s">
        <v>146</v>
      </c>
      <c r="C435" s="9" t="s">
        <v>1201</v>
      </c>
      <c r="F435" s="10" t="s">
        <v>1193</v>
      </c>
      <c r="H435" s="51" t="s">
        <v>156</v>
      </c>
      <c r="I435" s="11">
        <v>4612.320999999999</v>
      </c>
      <c r="J435" s="11">
        <v>216</v>
      </c>
      <c r="K435" s="11">
        <v>0</v>
      </c>
      <c r="L435" s="29">
        <v>4490.3</v>
      </c>
      <c r="M435" s="40">
        <f t="shared" si="15"/>
        <v>2078.8425925925926</v>
      </c>
    </row>
    <row r="436" spans="2:13" ht="12.75">
      <c r="B436" s="9" t="s">
        <v>146</v>
      </c>
      <c r="C436" s="9" t="s">
        <v>1201</v>
      </c>
      <c r="F436" s="10" t="s">
        <v>1195</v>
      </c>
      <c r="H436" s="51" t="s">
        <v>157</v>
      </c>
      <c r="I436" s="11">
        <v>3668.4</v>
      </c>
      <c r="J436" s="11">
        <v>6695</v>
      </c>
      <c r="K436" s="11">
        <v>0</v>
      </c>
      <c r="L436" s="29">
        <v>6895.9</v>
      </c>
      <c r="M436" s="40">
        <f t="shared" si="15"/>
        <v>103.00074682598954</v>
      </c>
    </row>
    <row r="437" spans="4:13" ht="12.75">
      <c r="D437" s="7" t="s">
        <v>76</v>
      </c>
      <c r="E437" s="7" t="s">
        <v>158</v>
      </c>
      <c r="H437" s="50" t="s">
        <v>159</v>
      </c>
      <c r="I437" s="8">
        <v>9005.061099999997</v>
      </c>
      <c r="J437" s="8">
        <v>9778.977400000002</v>
      </c>
      <c r="K437" s="8">
        <v>0</v>
      </c>
      <c r="L437" s="28">
        <v>9628.5</v>
      </c>
      <c r="M437" s="37">
        <f t="shared" si="15"/>
        <v>98.46121538229548</v>
      </c>
    </row>
    <row r="438" spans="2:13" ht="12.75">
      <c r="B438" s="9" t="s">
        <v>1273</v>
      </c>
      <c r="C438" s="9" t="s">
        <v>1201</v>
      </c>
      <c r="F438" s="10" t="s">
        <v>1166</v>
      </c>
      <c r="H438" s="51" t="s">
        <v>1487</v>
      </c>
      <c r="I438" s="11">
        <v>7744.129399999998</v>
      </c>
      <c r="J438" s="11">
        <v>8391.568100000004</v>
      </c>
      <c r="K438" s="11">
        <v>0</v>
      </c>
      <c r="L438" s="29">
        <v>8293.2</v>
      </c>
      <c r="M438" s="40">
        <f t="shared" si="15"/>
        <v>98.82777451332365</v>
      </c>
    </row>
    <row r="439" spans="2:13" ht="12.75">
      <c r="B439" s="9" t="s">
        <v>1273</v>
      </c>
      <c r="C439" s="9" t="s">
        <v>1201</v>
      </c>
      <c r="F439" s="10" t="s">
        <v>1177</v>
      </c>
      <c r="H439" s="51" t="s">
        <v>160</v>
      </c>
      <c r="I439" s="11">
        <v>1260.9317000000003</v>
      </c>
      <c r="J439" s="11">
        <v>1387.4092999999993</v>
      </c>
      <c r="K439" s="11">
        <v>0</v>
      </c>
      <c r="L439" s="29">
        <v>1335.3</v>
      </c>
      <c r="M439" s="40">
        <f t="shared" si="15"/>
        <v>96.24412925587285</v>
      </c>
    </row>
    <row r="440" spans="2:13" ht="12.75">
      <c r="B440" s="9"/>
      <c r="C440" s="9"/>
      <c r="F440" s="10"/>
      <c r="H440" s="51"/>
      <c r="I440" s="11"/>
      <c r="J440" s="11"/>
      <c r="K440" s="11"/>
      <c r="M440" s="40"/>
    </row>
    <row r="441" spans="1:13" ht="12.75">
      <c r="A441" s="5" t="s">
        <v>161</v>
      </c>
      <c r="D441" s="5" t="s">
        <v>69</v>
      </c>
      <c r="I441" s="6">
        <v>367840.2502</v>
      </c>
      <c r="J441" s="6">
        <v>106180.91759999999</v>
      </c>
      <c r="K441" s="6">
        <v>0</v>
      </c>
      <c r="L441" s="27">
        <v>148079.4</v>
      </c>
      <c r="M441" s="39">
        <f>+L441/J441*100</f>
        <v>139.4595218679858</v>
      </c>
    </row>
    <row r="443" spans="4:13" ht="24.75" customHeight="1">
      <c r="D443" s="7" t="s">
        <v>76</v>
      </c>
      <c r="E443" s="7" t="s">
        <v>162</v>
      </c>
      <c r="H443" s="50" t="s">
        <v>163</v>
      </c>
      <c r="I443" s="8">
        <v>350910.90540000016</v>
      </c>
      <c r="J443" s="8">
        <v>73110.2626</v>
      </c>
      <c r="K443" s="8">
        <v>0</v>
      </c>
      <c r="L443" s="28">
        <v>123079.4</v>
      </c>
      <c r="M443" s="37">
        <f>+L443/J443*100</f>
        <v>168.34763769539515</v>
      </c>
    </row>
    <row r="444" spans="2:13" ht="12.75">
      <c r="B444" s="9" t="s">
        <v>1232</v>
      </c>
      <c r="C444" s="9" t="s">
        <v>1258</v>
      </c>
      <c r="F444" s="10" t="s">
        <v>1195</v>
      </c>
      <c r="H444" s="51" t="s">
        <v>164</v>
      </c>
      <c r="I444" s="11">
        <v>0</v>
      </c>
      <c r="J444" s="11">
        <v>5147.0104</v>
      </c>
      <c r="K444" s="11">
        <v>0</v>
      </c>
      <c r="L444" s="29">
        <v>0</v>
      </c>
      <c r="M444" s="40">
        <f>+L444/J444*100</f>
        <v>0</v>
      </c>
    </row>
    <row r="445" spans="2:13" ht="12.75">
      <c r="B445" s="9" t="s">
        <v>1232</v>
      </c>
      <c r="C445" s="9" t="s">
        <v>1258</v>
      </c>
      <c r="F445" s="10" t="s">
        <v>1197</v>
      </c>
      <c r="H445" s="51" t="s">
        <v>165</v>
      </c>
      <c r="I445" s="11">
        <v>247149.7656</v>
      </c>
      <c r="J445" s="11">
        <v>67963.25219999999</v>
      </c>
      <c r="K445" s="11">
        <v>0</v>
      </c>
      <c r="L445" s="29">
        <v>0</v>
      </c>
      <c r="M445" s="40">
        <f>+L445/J445*100</f>
        <v>0</v>
      </c>
    </row>
    <row r="446" spans="2:13" ht="12.75">
      <c r="B446" s="9" t="s">
        <v>1232</v>
      </c>
      <c r="C446" s="9" t="s">
        <v>1258</v>
      </c>
      <c r="F446" s="10" t="s">
        <v>1202</v>
      </c>
      <c r="H446" s="51" t="s">
        <v>166</v>
      </c>
      <c r="I446" s="11">
        <v>0</v>
      </c>
      <c r="J446" s="11">
        <v>0</v>
      </c>
      <c r="K446" s="11">
        <v>0</v>
      </c>
      <c r="L446" s="29">
        <v>5239.4</v>
      </c>
      <c r="M446" s="40"/>
    </row>
    <row r="447" spans="2:13" ht="12.75">
      <c r="B447" s="9" t="s">
        <v>1232</v>
      </c>
      <c r="C447" s="9" t="s">
        <v>1209</v>
      </c>
      <c r="F447" s="10" t="s">
        <v>1207</v>
      </c>
      <c r="H447" s="51" t="s">
        <v>167</v>
      </c>
      <c r="I447" s="11">
        <v>103761.13980000002</v>
      </c>
      <c r="J447" s="11">
        <v>0</v>
      </c>
      <c r="K447" s="11">
        <v>0</v>
      </c>
      <c r="L447" s="29">
        <v>0</v>
      </c>
      <c r="M447" s="40"/>
    </row>
    <row r="448" spans="2:13" ht="12.75">
      <c r="B448" s="9" t="s">
        <v>1232</v>
      </c>
      <c r="C448" s="9" t="s">
        <v>1258</v>
      </c>
      <c r="F448" s="10" t="s">
        <v>1246</v>
      </c>
      <c r="H448" s="51" t="s">
        <v>168</v>
      </c>
      <c r="I448" s="11">
        <v>0</v>
      </c>
      <c r="J448" s="11">
        <v>0</v>
      </c>
      <c r="K448" s="11">
        <v>0</v>
      </c>
      <c r="L448" s="29">
        <v>117840</v>
      </c>
      <c r="M448" s="40"/>
    </row>
    <row r="449" spans="4:13" ht="24">
      <c r="D449" s="7" t="s">
        <v>1255</v>
      </c>
      <c r="E449" s="7" t="s">
        <v>169</v>
      </c>
      <c r="H449" s="50" t="s">
        <v>170</v>
      </c>
      <c r="I449" s="8">
        <v>16929.344800000003</v>
      </c>
      <c r="J449" s="8">
        <v>33070.655</v>
      </c>
      <c r="K449" s="8">
        <v>0</v>
      </c>
      <c r="L449" s="28">
        <v>25000</v>
      </c>
      <c r="M449" s="37">
        <f>+L449/J449*100</f>
        <v>75.59572073791705</v>
      </c>
    </row>
    <row r="450" spans="2:13" ht="12.75">
      <c r="B450" s="9" t="s">
        <v>146</v>
      </c>
      <c r="C450" s="9" t="s">
        <v>1292</v>
      </c>
      <c r="F450" s="10" t="s">
        <v>1166</v>
      </c>
      <c r="H450" s="51" t="s">
        <v>171</v>
      </c>
      <c r="I450" s="11">
        <v>16929.344800000003</v>
      </c>
      <c r="J450" s="11">
        <v>33070.655</v>
      </c>
      <c r="K450" s="11">
        <v>0</v>
      </c>
      <c r="L450" s="29">
        <v>25000</v>
      </c>
      <c r="M450" s="40">
        <f>+L450/J450*100</f>
        <v>75.59572073791705</v>
      </c>
    </row>
    <row r="451" spans="2:13" ht="12.75">
      <c r="B451" s="9"/>
      <c r="C451" s="9"/>
      <c r="F451" s="10"/>
      <c r="H451" s="51"/>
      <c r="I451" s="11"/>
      <c r="J451" s="11"/>
      <c r="K451" s="11"/>
      <c r="M451" s="40"/>
    </row>
    <row r="452" spans="1:13" ht="12.75">
      <c r="A452" s="5" t="s">
        <v>1471</v>
      </c>
      <c r="D452" s="5" t="s">
        <v>172</v>
      </c>
      <c r="I452" s="6">
        <v>1153308.1517000003</v>
      </c>
      <c r="J452" s="6">
        <v>1257511.2711</v>
      </c>
      <c r="K452" s="6">
        <v>186497</v>
      </c>
      <c r="L452" s="27">
        <v>1944258.7</v>
      </c>
      <c r="M452" s="39">
        <f>+L452/J452*100</f>
        <v>154.61163209290936</v>
      </c>
    </row>
    <row r="454" spans="1:13" ht="12.75">
      <c r="A454" s="5" t="s">
        <v>173</v>
      </c>
      <c r="D454" s="5" t="s">
        <v>1482</v>
      </c>
      <c r="I454" s="6">
        <v>943185.6040000002</v>
      </c>
      <c r="J454" s="6">
        <v>979229.6632</v>
      </c>
      <c r="K454" s="6">
        <v>0</v>
      </c>
      <c r="L454" s="27">
        <v>1007942.4</v>
      </c>
      <c r="M454" s="39">
        <f>+L454/J454*100</f>
        <v>102.93217596229371</v>
      </c>
    </row>
    <row r="456" spans="4:13" ht="12.75">
      <c r="D456" s="7" t="s">
        <v>111</v>
      </c>
      <c r="E456" s="7" t="s">
        <v>174</v>
      </c>
      <c r="H456" s="50" t="s">
        <v>175</v>
      </c>
      <c r="I456" s="8">
        <v>727059.5640000002</v>
      </c>
      <c r="J456" s="8">
        <v>751637.8210000001</v>
      </c>
      <c r="K456" s="8">
        <v>0</v>
      </c>
      <c r="L456" s="28">
        <v>772597.8</v>
      </c>
      <c r="M456" s="37">
        <f aca="true" t="shared" si="16" ref="M456:M481">+L456/J456*100</f>
        <v>102.78857428596584</v>
      </c>
    </row>
    <row r="457" spans="2:13" ht="12.75">
      <c r="B457" s="9" t="s">
        <v>176</v>
      </c>
      <c r="C457" s="9" t="s">
        <v>1209</v>
      </c>
      <c r="F457" s="10" t="s">
        <v>1166</v>
      </c>
      <c r="H457" s="51" t="s">
        <v>177</v>
      </c>
      <c r="I457" s="11">
        <v>472130.4470000001</v>
      </c>
      <c r="J457" s="11">
        <v>489690.0220000001</v>
      </c>
      <c r="K457" s="11">
        <v>0</v>
      </c>
      <c r="L457" s="29">
        <v>490429.4</v>
      </c>
      <c r="M457" s="40">
        <f t="shared" si="16"/>
        <v>100.15098898625301</v>
      </c>
    </row>
    <row r="458" spans="2:13" ht="12.75">
      <c r="B458" s="9" t="s">
        <v>176</v>
      </c>
      <c r="C458" s="9" t="s">
        <v>1176</v>
      </c>
      <c r="F458" s="9" t="s">
        <v>1168</v>
      </c>
      <c r="H458" s="52" t="s">
        <v>1487</v>
      </c>
      <c r="I458" s="12">
        <v>263100.6560000001</v>
      </c>
      <c r="J458" s="12">
        <v>271997.32200000004</v>
      </c>
      <c r="K458" s="12">
        <v>0</v>
      </c>
      <c r="L458" s="30">
        <v>267891.5</v>
      </c>
      <c r="M458" s="41">
        <f t="shared" si="16"/>
        <v>98.49049175565044</v>
      </c>
    </row>
    <row r="459" spans="2:13" ht="12.75">
      <c r="B459" s="9" t="s">
        <v>176</v>
      </c>
      <c r="C459" s="9" t="s">
        <v>1176</v>
      </c>
      <c r="F459" s="9" t="s">
        <v>1361</v>
      </c>
      <c r="H459" s="52" t="s">
        <v>1488</v>
      </c>
      <c r="I459" s="12">
        <v>53018.49</v>
      </c>
      <c r="J459" s="12">
        <v>54817.818</v>
      </c>
      <c r="K459" s="12">
        <v>0</v>
      </c>
      <c r="L459" s="30">
        <v>53866.9</v>
      </c>
      <c r="M459" s="41">
        <f t="shared" si="16"/>
        <v>98.26531220195595</v>
      </c>
    </row>
    <row r="460" spans="2:13" ht="12.75">
      <c r="B460" s="9" t="s">
        <v>176</v>
      </c>
      <c r="C460" s="9" t="s">
        <v>1209</v>
      </c>
      <c r="F460" s="9" t="s">
        <v>1454</v>
      </c>
      <c r="H460" s="52" t="s">
        <v>1489</v>
      </c>
      <c r="I460" s="12">
        <v>28802.743000000002</v>
      </c>
      <c r="J460" s="12">
        <v>29668.534</v>
      </c>
      <c r="K460" s="12">
        <v>0</v>
      </c>
      <c r="L460" s="30">
        <v>32823.4</v>
      </c>
      <c r="M460" s="41">
        <f t="shared" si="16"/>
        <v>110.6337104489221</v>
      </c>
    </row>
    <row r="461" spans="2:13" ht="12.75">
      <c r="B461" s="9" t="s">
        <v>176</v>
      </c>
      <c r="C461" s="9" t="s">
        <v>1209</v>
      </c>
      <c r="F461" s="9" t="s">
        <v>1456</v>
      </c>
      <c r="H461" s="52" t="s">
        <v>1182</v>
      </c>
      <c r="I461" s="12">
        <v>127208.55800000002</v>
      </c>
      <c r="J461" s="12">
        <v>124904.391</v>
      </c>
      <c r="K461" s="12">
        <v>0</v>
      </c>
      <c r="L461" s="30">
        <v>129500.4</v>
      </c>
      <c r="M461" s="41">
        <f t="shared" si="16"/>
        <v>103.67962163956268</v>
      </c>
    </row>
    <row r="462" spans="2:13" ht="12.75">
      <c r="B462" s="9" t="s">
        <v>176</v>
      </c>
      <c r="C462" s="9" t="s">
        <v>1209</v>
      </c>
      <c r="F462" s="9" t="s">
        <v>1490</v>
      </c>
      <c r="H462" s="52" t="s">
        <v>1491</v>
      </c>
      <c r="I462" s="12">
        <v>53480.65800000001</v>
      </c>
      <c r="J462" s="12">
        <v>58559.28600000001</v>
      </c>
      <c r="K462" s="12">
        <v>0</v>
      </c>
      <c r="L462" s="30">
        <v>59838.2</v>
      </c>
      <c r="M462" s="41">
        <f t="shared" si="16"/>
        <v>102.18396446978535</v>
      </c>
    </row>
    <row r="463" spans="2:13" ht="12.75">
      <c r="B463" s="9" t="s">
        <v>176</v>
      </c>
      <c r="C463" s="9" t="s">
        <v>1209</v>
      </c>
      <c r="F463" s="9" t="s">
        <v>27</v>
      </c>
      <c r="H463" s="52" t="s">
        <v>178</v>
      </c>
      <c r="I463" s="12">
        <v>14342</v>
      </c>
      <c r="J463" s="12">
        <v>13003.260999999997</v>
      </c>
      <c r="K463" s="12">
        <v>0</v>
      </c>
      <c r="L463" s="30">
        <v>13653.4</v>
      </c>
      <c r="M463" s="41">
        <f t="shared" si="16"/>
        <v>104.99981504639493</v>
      </c>
    </row>
    <row r="464" spans="2:13" ht="12.75">
      <c r="B464" s="9" t="s">
        <v>176</v>
      </c>
      <c r="C464" s="9" t="s">
        <v>1176</v>
      </c>
      <c r="F464" s="9" t="s">
        <v>39</v>
      </c>
      <c r="H464" s="52" t="s">
        <v>179</v>
      </c>
      <c r="I464" s="12">
        <v>2816.4</v>
      </c>
      <c r="J464" s="12">
        <v>2640.944000000001</v>
      </c>
      <c r="K464" s="12">
        <v>0</v>
      </c>
      <c r="L464" s="30">
        <v>2773.3</v>
      </c>
      <c r="M464" s="41">
        <f t="shared" si="16"/>
        <v>105.01169278863918</v>
      </c>
    </row>
    <row r="465" spans="2:13" ht="12.75">
      <c r="B465" s="9" t="s">
        <v>176</v>
      </c>
      <c r="C465" s="9" t="s">
        <v>1176</v>
      </c>
      <c r="F465" s="9" t="s">
        <v>180</v>
      </c>
      <c r="H465" s="52" t="s">
        <v>181</v>
      </c>
      <c r="I465" s="12">
        <v>56569.5</v>
      </c>
      <c r="J465" s="12">
        <v>50700.9</v>
      </c>
      <c r="K465" s="12">
        <v>0</v>
      </c>
      <c r="L465" s="30">
        <v>53235.5</v>
      </c>
      <c r="M465" s="41">
        <f t="shared" si="16"/>
        <v>104.99912230354884</v>
      </c>
    </row>
    <row r="466" spans="2:13" ht="12.75">
      <c r="B466" s="9" t="s">
        <v>176</v>
      </c>
      <c r="C466" s="9" t="s">
        <v>1176</v>
      </c>
      <c r="F466" s="9" t="s">
        <v>80</v>
      </c>
      <c r="H466" s="52" t="s">
        <v>182</v>
      </c>
      <c r="I466" s="12">
        <v>0</v>
      </c>
      <c r="J466" s="12">
        <v>8301.957</v>
      </c>
      <c r="K466" s="12">
        <v>0</v>
      </c>
      <c r="L466" s="30">
        <v>6347.2</v>
      </c>
      <c r="M466" s="41">
        <f t="shared" si="16"/>
        <v>76.45426253111164</v>
      </c>
    </row>
    <row r="467" spans="2:13" ht="12.75">
      <c r="B467" s="9" t="s">
        <v>176</v>
      </c>
      <c r="C467" s="9" t="s">
        <v>1209</v>
      </c>
      <c r="F467" s="10" t="s">
        <v>1177</v>
      </c>
      <c r="H467" s="51" t="s">
        <v>183</v>
      </c>
      <c r="I467" s="11">
        <v>30693.8</v>
      </c>
      <c r="J467" s="11">
        <v>33203.254</v>
      </c>
      <c r="K467" s="11">
        <v>0</v>
      </c>
      <c r="L467" s="29">
        <v>36171.1</v>
      </c>
      <c r="M467" s="40">
        <f t="shared" si="16"/>
        <v>108.93841910795852</v>
      </c>
    </row>
    <row r="468" spans="2:13" ht="12.75">
      <c r="B468" s="9" t="s">
        <v>176</v>
      </c>
      <c r="C468" s="9" t="s">
        <v>1176</v>
      </c>
      <c r="F468" s="9" t="s">
        <v>1409</v>
      </c>
      <c r="H468" s="52" t="s">
        <v>1487</v>
      </c>
      <c r="I468" s="12">
        <v>19483.493000000006</v>
      </c>
      <c r="J468" s="12">
        <v>22003.705</v>
      </c>
      <c r="K468" s="12">
        <v>0</v>
      </c>
      <c r="L468" s="30">
        <v>24168.4</v>
      </c>
      <c r="M468" s="41">
        <f t="shared" si="16"/>
        <v>109.83786594121308</v>
      </c>
    </row>
    <row r="469" spans="2:13" ht="12.75">
      <c r="B469" s="9" t="s">
        <v>176</v>
      </c>
      <c r="C469" s="9" t="s">
        <v>1176</v>
      </c>
      <c r="F469" s="9" t="s">
        <v>1469</v>
      </c>
      <c r="H469" s="52" t="s">
        <v>184</v>
      </c>
      <c r="I469" s="12">
        <v>3873.3309999999988</v>
      </c>
      <c r="J469" s="12">
        <v>4378.735</v>
      </c>
      <c r="K469" s="12">
        <v>0</v>
      </c>
      <c r="L469" s="30">
        <v>4836.2</v>
      </c>
      <c r="M469" s="41">
        <f t="shared" si="16"/>
        <v>110.44742374224519</v>
      </c>
    </row>
    <row r="470" spans="2:13" ht="12.75">
      <c r="B470" s="9" t="s">
        <v>176</v>
      </c>
      <c r="C470" s="9" t="s">
        <v>1209</v>
      </c>
      <c r="F470" s="9" t="s">
        <v>1471</v>
      </c>
      <c r="H470" s="52" t="s">
        <v>1489</v>
      </c>
      <c r="I470" s="12">
        <v>3524.278</v>
      </c>
      <c r="J470" s="12">
        <v>2699.5430000000006</v>
      </c>
      <c r="K470" s="12">
        <v>0</v>
      </c>
      <c r="L470" s="30">
        <v>3011.3</v>
      </c>
      <c r="M470" s="41">
        <f t="shared" si="16"/>
        <v>111.54851024784564</v>
      </c>
    </row>
    <row r="471" spans="2:13" ht="12.75">
      <c r="B471" s="9" t="s">
        <v>176</v>
      </c>
      <c r="C471" s="9" t="s">
        <v>1209</v>
      </c>
      <c r="F471" s="9" t="s">
        <v>1473</v>
      </c>
      <c r="H471" s="52" t="s">
        <v>1182</v>
      </c>
      <c r="I471" s="12">
        <v>3812.698</v>
      </c>
      <c r="J471" s="12">
        <v>3539.5</v>
      </c>
      <c r="K471" s="12">
        <v>0</v>
      </c>
      <c r="L471" s="30">
        <v>3681.2</v>
      </c>
      <c r="M471" s="41">
        <f t="shared" si="16"/>
        <v>104.00339030936571</v>
      </c>
    </row>
    <row r="472" spans="2:13" ht="12.75">
      <c r="B472" s="9" t="s">
        <v>176</v>
      </c>
      <c r="C472" s="9" t="s">
        <v>1176</v>
      </c>
      <c r="F472" s="9" t="s">
        <v>43</v>
      </c>
      <c r="H472" s="52" t="s">
        <v>182</v>
      </c>
      <c r="I472" s="12">
        <v>0</v>
      </c>
      <c r="J472" s="12">
        <v>581.7710000000001</v>
      </c>
      <c r="K472" s="12">
        <v>0</v>
      </c>
      <c r="L472" s="30">
        <v>474</v>
      </c>
      <c r="M472" s="41">
        <f t="shared" si="16"/>
        <v>81.47535714224324</v>
      </c>
    </row>
    <row r="473" spans="2:13" ht="12.75">
      <c r="B473" s="9" t="s">
        <v>176</v>
      </c>
      <c r="C473" s="9" t="s">
        <v>1209</v>
      </c>
      <c r="F473" s="10" t="s">
        <v>1193</v>
      </c>
      <c r="H473" s="51" t="s">
        <v>185</v>
      </c>
      <c r="I473" s="11">
        <v>214960.26799999998</v>
      </c>
      <c r="J473" s="11">
        <v>217119.19900000002</v>
      </c>
      <c r="K473" s="11">
        <v>0</v>
      </c>
      <c r="L473" s="29">
        <v>231101.2</v>
      </c>
      <c r="M473" s="40">
        <f t="shared" si="16"/>
        <v>106.43978103474856</v>
      </c>
    </row>
    <row r="474" spans="2:13" ht="12.75">
      <c r="B474" s="9" t="s">
        <v>176</v>
      </c>
      <c r="C474" s="9" t="s">
        <v>1258</v>
      </c>
      <c r="F474" s="9" t="s">
        <v>1172</v>
      </c>
      <c r="H474" s="52" t="s">
        <v>1487</v>
      </c>
      <c r="I474" s="12">
        <v>65510.55100000001</v>
      </c>
      <c r="J474" s="12">
        <v>69722.05</v>
      </c>
      <c r="K474" s="12">
        <v>0</v>
      </c>
      <c r="L474" s="30">
        <v>71579.7</v>
      </c>
      <c r="M474" s="41">
        <f t="shared" si="16"/>
        <v>102.6643651470374</v>
      </c>
    </row>
    <row r="475" spans="2:13" ht="12.75">
      <c r="B475" s="9" t="s">
        <v>176</v>
      </c>
      <c r="C475" s="9" t="s">
        <v>1258</v>
      </c>
      <c r="F475" s="9" t="s">
        <v>47</v>
      </c>
      <c r="H475" s="52" t="s">
        <v>1488</v>
      </c>
      <c r="I475" s="12">
        <v>13364.710999999996</v>
      </c>
      <c r="J475" s="12">
        <v>14190.835</v>
      </c>
      <c r="K475" s="12">
        <v>0</v>
      </c>
      <c r="L475" s="30">
        <v>14520.5</v>
      </c>
      <c r="M475" s="41">
        <f t="shared" si="16"/>
        <v>102.32308387772812</v>
      </c>
    </row>
    <row r="476" spans="2:13" ht="12.75">
      <c r="B476" s="9" t="s">
        <v>176</v>
      </c>
      <c r="C476" s="9" t="s">
        <v>1209</v>
      </c>
      <c r="F476" s="9" t="s">
        <v>48</v>
      </c>
      <c r="H476" s="52" t="s">
        <v>186</v>
      </c>
      <c r="I476" s="12">
        <v>7670.004999999999</v>
      </c>
      <c r="J476" s="12">
        <v>7848.2570000000005</v>
      </c>
      <c r="K476" s="12">
        <v>0</v>
      </c>
      <c r="L476" s="30">
        <v>8064.4</v>
      </c>
      <c r="M476" s="41">
        <f t="shared" si="16"/>
        <v>102.7540255116518</v>
      </c>
    </row>
    <row r="477" spans="2:13" ht="12.75">
      <c r="B477" s="9" t="s">
        <v>176</v>
      </c>
      <c r="C477" s="9" t="s">
        <v>1209</v>
      </c>
      <c r="F477" s="9" t="s">
        <v>49</v>
      </c>
      <c r="H477" s="52" t="s">
        <v>1182</v>
      </c>
      <c r="I477" s="12">
        <v>128415.00100000002</v>
      </c>
      <c r="J477" s="12">
        <v>123628.64899999999</v>
      </c>
      <c r="K477" s="12">
        <v>0</v>
      </c>
      <c r="L477" s="30">
        <v>135534.6</v>
      </c>
      <c r="M477" s="41">
        <f t="shared" si="16"/>
        <v>109.63041422542766</v>
      </c>
    </row>
    <row r="478" spans="2:13" ht="12.75">
      <c r="B478" s="9" t="s">
        <v>176</v>
      </c>
      <c r="C478" s="9" t="s">
        <v>1209</v>
      </c>
      <c r="F478" s="9" t="s">
        <v>187</v>
      </c>
      <c r="H478" s="52" t="s">
        <v>1491</v>
      </c>
      <c r="I478" s="12">
        <v>36747.30100000001</v>
      </c>
      <c r="J478" s="12">
        <v>35678.748999999996</v>
      </c>
      <c r="K478" s="12">
        <v>0</v>
      </c>
      <c r="L478" s="30">
        <v>37918.1</v>
      </c>
      <c r="M478" s="41">
        <f t="shared" si="16"/>
        <v>106.27642802162151</v>
      </c>
    </row>
    <row r="479" spans="2:13" ht="12.75">
      <c r="B479" s="9" t="s">
        <v>176</v>
      </c>
      <c r="C479" s="9" t="s">
        <v>1209</v>
      </c>
      <c r="F479" s="9" t="s">
        <v>188</v>
      </c>
      <c r="H479" s="52" t="s">
        <v>178</v>
      </c>
      <c r="I479" s="12">
        <v>25520.7</v>
      </c>
      <c r="J479" s="12">
        <v>23923.9</v>
      </c>
      <c r="K479" s="12">
        <v>0</v>
      </c>
      <c r="L479" s="30">
        <v>24880.9</v>
      </c>
      <c r="M479" s="41">
        <f t="shared" si="16"/>
        <v>104.0001839165019</v>
      </c>
    </row>
    <row r="480" spans="2:13" ht="12.75">
      <c r="B480" s="9" t="s">
        <v>176</v>
      </c>
      <c r="C480" s="9" t="s">
        <v>1209</v>
      </c>
      <c r="F480" s="9" t="s">
        <v>189</v>
      </c>
      <c r="H480" s="52" t="s">
        <v>179</v>
      </c>
      <c r="I480" s="12">
        <v>66147</v>
      </c>
      <c r="J480" s="12">
        <v>64026</v>
      </c>
      <c r="K480" s="12">
        <v>0</v>
      </c>
      <c r="L480" s="30">
        <v>72735.6</v>
      </c>
      <c r="M480" s="41">
        <f t="shared" si="16"/>
        <v>113.60322369037578</v>
      </c>
    </row>
    <row r="481" spans="2:13" ht="12.75">
      <c r="B481" s="9" t="s">
        <v>176</v>
      </c>
      <c r="C481" s="9" t="s">
        <v>1258</v>
      </c>
      <c r="F481" s="9" t="s">
        <v>88</v>
      </c>
      <c r="H481" s="52" t="s">
        <v>182</v>
      </c>
      <c r="I481" s="12">
        <v>0</v>
      </c>
      <c r="J481" s="12">
        <v>1729.4080000000001</v>
      </c>
      <c r="K481" s="12">
        <v>0</v>
      </c>
      <c r="L481" s="30">
        <v>1402</v>
      </c>
      <c r="M481" s="41">
        <f t="shared" si="16"/>
        <v>81.06820368588556</v>
      </c>
    </row>
    <row r="482" spans="2:13" ht="12.75">
      <c r="B482" s="47" t="s">
        <v>176</v>
      </c>
      <c r="C482" s="47" t="s">
        <v>1209</v>
      </c>
      <c r="F482" s="31" t="s">
        <v>1197</v>
      </c>
      <c r="H482" s="53" t="s">
        <v>250</v>
      </c>
      <c r="I482" s="12"/>
      <c r="J482" s="12"/>
      <c r="K482" s="12">
        <v>0</v>
      </c>
      <c r="L482" s="29">
        <v>1500</v>
      </c>
      <c r="M482" s="12"/>
    </row>
    <row r="483" spans="2:13" ht="12.75">
      <c r="B483" s="47" t="s">
        <v>176</v>
      </c>
      <c r="C483" s="47" t="s">
        <v>1209</v>
      </c>
      <c r="F483" s="47" t="s">
        <v>151</v>
      </c>
      <c r="H483" s="54" t="s">
        <v>1182</v>
      </c>
      <c r="I483" s="12"/>
      <c r="J483" s="12"/>
      <c r="K483" s="12">
        <v>0</v>
      </c>
      <c r="L483" s="30">
        <v>1500</v>
      </c>
      <c r="M483" s="12"/>
    </row>
    <row r="484" spans="2:13" ht="12.75">
      <c r="B484" s="9" t="s">
        <v>176</v>
      </c>
      <c r="C484" s="9" t="s">
        <v>1209</v>
      </c>
      <c r="F484" s="10" t="s">
        <v>1199</v>
      </c>
      <c r="H484" s="51" t="s">
        <v>190</v>
      </c>
      <c r="I484" s="11">
        <v>9275.048999999999</v>
      </c>
      <c r="J484" s="11">
        <v>11625.346000000003</v>
      </c>
      <c r="K484" s="11">
        <v>0</v>
      </c>
      <c r="L484" s="29">
        <v>13396.1</v>
      </c>
      <c r="M484" s="40">
        <f aca="true" t="shared" si="17" ref="M484:M531">+L484/J484*100</f>
        <v>115.23183912117538</v>
      </c>
    </row>
    <row r="485" spans="2:13" ht="12.75">
      <c r="B485" s="9" t="s">
        <v>176</v>
      </c>
      <c r="C485" s="9" t="s">
        <v>1201</v>
      </c>
      <c r="F485" s="9" t="s">
        <v>191</v>
      </c>
      <c r="H485" s="52" t="s">
        <v>1487</v>
      </c>
      <c r="I485" s="12">
        <v>1891.1959999999997</v>
      </c>
      <c r="J485" s="12">
        <v>3975.95</v>
      </c>
      <c r="K485" s="12">
        <v>0</v>
      </c>
      <c r="L485" s="30">
        <v>4886.2</v>
      </c>
      <c r="M485" s="41">
        <f t="shared" si="17"/>
        <v>122.89389957117167</v>
      </c>
    </row>
    <row r="486" spans="2:13" ht="12.75">
      <c r="B486" s="9" t="s">
        <v>176</v>
      </c>
      <c r="C486" s="9" t="s">
        <v>1201</v>
      </c>
      <c r="F486" s="9" t="s">
        <v>192</v>
      </c>
      <c r="H486" s="52" t="s">
        <v>1488</v>
      </c>
      <c r="I486" s="12">
        <v>368.5439999999999</v>
      </c>
      <c r="J486" s="12">
        <v>791.21</v>
      </c>
      <c r="K486" s="12">
        <v>0</v>
      </c>
      <c r="L486" s="30">
        <v>983.3</v>
      </c>
      <c r="M486" s="41">
        <f t="shared" si="17"/>
        <v>124.27800457527078</v>
      </c>
    </row>
    <row r="487" spans="2:13" ht="12.75">
      <c r="B487" s="9" t="s">
        <v>176</v>
      </c>
      <c r="C487" s="9" t="s">
        <v>1209</v>
      </c>
      <c r="F487" s="9" t="s">
        <v>193</v>
      </c>
      <c r="H487" s="52" t="s">
        <v>1489</v>
      </c>
      <c r="I487" s="12">
        <v>443.915</v>
      </c>
      <c r="J487" s="12">
        <v>386.745</v>
      </c>
      <c r="K487" s="12">
        <v>0</v>
      </c>
      <c r="L487" s="30">
        <v>607.1</v>
      </c>
      <c r="M487" s="41">
        <f t="shared" si="17"/>
        <v>156.97681935125212</v>
      </c>
    </row>
    <row r="488" spans="2:13" ht="12.75">
      <c r="B488" s="9" t="s">
        <v>176</v>
      </c>
      <c r="C488" s="9" t="s">
        <v>1209</v>
      </c>
      <c r="F488" s="9" t="s">
        <v>194</v>
      </c>
      <c r="H488" s="52" t="s">
        <v>1182</v>
      </c>
      <c r="I488" s="12">
        <v>6571.393999999999</v>
      </c>
      <c r="J488" s="12">
        <v>6397.076000000001</v>
      </c>
      <c r="K488" s="12">
        <v>0</v>
      </c>
      <c r="L488" s="30">
        <v>6822.5</v>
      </c>
      <c r="M488" s="41">
        <f t="shared" si="17"/>
        <v>106.65028835049011</v>
      </c>
    </row>
    <row r="489" spans="2:13" ht="12.75">
      <c r="B489" s="9" t="s">
        <v>176</v>
      </c>
      <c r="C489" s="9" t="s">
        <v>1209</v>
      </c>
      <c r="F489" s="9" t="s">
        <v>195</v>
      </c>
      <c r="H489" s="52" t="s">
        <v>1491</v>
      </c>
      <c r="I489" s="12">
        <v>3775.3940000000007</v>
      </c>
      <c r="J489" s="12">
        <v>3775.2760000000003</v>
      </c>
      <c r="K489" s="12">
        <v>0</v>
      </c>
      <c r="L489" s="30">
        <v>4095.8</v>
      </c>
      <c r="M489" s="41">
        <f t="shared" si="17"/>
        <v>108.49008125498638</v>
      </c>
    </row>
    <row r="490" spans="2:13" ht="12.75">
      <c r="B490" s="9" t="s">
        <v>176</v>
      </c>
      <c r="C490" s="9" t="s">
        <v>1209</v>
      </c>
      <c r="F490" s="9" t="s">
        <v>196</v>
      </c>
      <c r="H490" s="52" t="s">
        <v>178</v>
      </c>
      <c r="I490" s="12">
        <v>1161.6</v>
      </c>
      <c r="J490" s="12">
        <v>1089.2</v>
      </c>
      <c r="K490" s="12">
        <v>0</v>
      </c>
      <c r="L490" s="30">
        <v>1132.5</v>
      </c>
      <c r="M490" s="41">
        <f t="shared" si="17"/>
        <v>103.97539478516342</v>
      </c>
    </row>
    <row r="491" spans="2:13" ht="12.75">
      <c r="B491" s="9" t="s">
        <v>176</v>
      </c>
      <c r="C491" s="9" t="s">
        <v>1201</v>
      </c>
      <c r="F491" s="9" t="s">
        <v>197</v>
      </c>
      <c r="H491" s="52" t="s">
        <v>198</v>
      </c>
      <c r="I491" s="12">
        <v>1634.4</v>
      </c>
      <c r="J491" s="12">
        <v>1532.6</v>
      </c>
      <c r="K491" s="12">
        <v>0</v>
      </c>
      <c r="L491" s="30">
        <v>1594.2</v>
      </c>
      <c r="M491" s="41">
        <f t="shared" si="17"/>
        <v>104.01931358475794</v>
      </c>
    </row>
    <row r="492" spans="2:13" ht="12.75">
      <c r="B492" s="9" t="s">
        <v>176</v>
      </c>
      <c r="C492" s="9" t="s">
        <v>1201</v>
      </c>
      <c r="F492" s="9" t="s">
        <v>199</v>
      </c>
      <c r="H492" s="52" t="s">
        <v>182</v>
      </c>
      <c r="I492" s="12">
        <v>0</v>
      </c>
      <c r="J492" s="12">
        <v>74.365</v>
      </c>
      <c r="K492" s="12">
        <v>0</v>
      </c>
      <c r="L492" s="30">
        <v>97</v>
      </c>
      <c r="M492" s="41">
        <f t="shared" si="17"/>
        <v>130.43770591003835</v>
      </c>
    </row>
    <row r="493" spans="4:13" ht="12.75">
      <c r="D493" s="7" t="s">
        <v>111</v>
      </c>
      <c r="E493" s="7" t="s">
        <v>200</v>
      </c>
      <c r="H493" s="50" t="s">
        <v>201</v>
      </c>
      <c r="I493" s="8">
        <v>37475.2</v>
      </c>
      <c r="J493" s="8">
        <v>37745.8</v>
      </c>
      <c r="K493" s="8">
        <v>0</v>
      </c>
      <c r="L493" s="28">
        <v>39762.1</v>
      </c>
      <c r="M493" s="37">
        <f t="shared" si="17"/>
        <v>105.34178637093396</v>
      </c>
    </row>
    <row r="494" spans="2:13" ht="12.75">
      <c r="B494" s="9" t="s">
        <v>176</v>
      </c>
      <c r="C494" s="9" t="s">
        <v>1201</v>
      </c>
      <c r="F494" s="10" t="s">
        <v>1166</v>
      </c>
      <c r="H494" s="51" t="s">
        <v>202</v>
      </c>
      <c r="I494" s="11">
        <v>21815.9</v>
      </c>
      <c r="J494" s="11">
        <v>21973.4</v>
      </c>
      <c r="K494" s="11">
        <v>0</v>
      </c>
      <c r="L494" s="29">
        <v>22750.3</v>
      </c>
      <c r="M494" s="40">
        <f t="shared" si="17"/>
        <v>103.53563854478595</v>
      </c>
    </row>
    <row r="495" spans="2:13" ht="12.75">
      <c r="B495" s="9" t="s">
        <v>176</v>
      </c>
      <c r="C495" s="9" t="s">
        <v>1201</v>
      </c>
      <c r="F495" s="9" t="s">
        <v>1168</v>
      </c>
      <c r="H495" s="52" t="s">
        <v>203</v>
      </c>
      <c r="I495" s="12">
        <v>8017.9</v>
      </c>
      <c r="J495" s="12">
        <v>8075.7</v>
      </c>
      <c r="K495" s="12">
        <v>0</v>
      </c>
      <c r="L495" s="30">
        <v>9337.1</v>
      </c>
      <c r="M495" s="41">
        <f t="shared" si="17"/>
        <v>115.61969860197878</v>
      </c>
    </row>
    <row r="496" spans="2:13" ht="12.75">
      <c r="B496" s="9" t="s">
        <v>176</v>
      </c>
      <c r="C496" s="9" t="s">
        <v>1201</v>
      </c>
      <c r="F496" s="9" t="s">
        <v>1170</v>
      </c>
      <c r="H496" s="52" t="s">
        <v>204</v>
      </c>
      <c r="I496" s="12">
        <v>2719.2</v>
      </c>
      <c r="J496" s="12">
        <v>2738.8</v>
      </c>
      <c r="K496" s="12">
        <v>0</v>
      </c>
      <c r="L496" s="30">
        <v>2651.6</v>
      </c>
      <c r="M496" s="41">
        <f t="shared" si="17"/>
        <v>96.81612384986124</v>
      </c>
    </row>
    <row r="497" spans="2:13" ht="12.75">
      <c r="B497" s="9" t="s">
        <v>176</v>
      </c>
      <c r="C497" s="9" t="s">
        <v>1201</v>
      </c>
      <c r="F497" s="9" t="s">
        <v>1253</v>
      </c>
      <c r="H497" s="52" t="s">
        <v>205</v>
      </c>
      <c r="I497" s="12">
        <v>1359.6</v>
      </c>
      <c r="J497" s="12">
        <v>1369.4</v>
      </c>
      <c r="K497" s="12">
        <v>0</v>
      </c>
      <c r="L497" s="30">
        <v>2844.1</v>
      </c>
      <c r="M497" s="41">
        <f t="shared" si="17"/>
        <v>207.6894990506791</v>
      </c>
    </row>
    <row r="498" spans="2:13" ht="12.75">
      <c r="B498" s="9" t="s">
        <v>176</v>
      </c>
      <c r="C498" s="9" t="s">
        <v>1201</v>
      </c>
      <c r="F498" s="9" t="s">
        <v>1269</v>
      </c>
      <c r="H498" s="52" t="s">
        <v>206</v>
      </c>
      <c r="I498" s="12">
        <v>1359.6</v>
      </c>
      <c r="J498" s="12">
        <v>1369.4</v>
      </c>
      <c r="K498" s="12">
        <v>0</v>
      </c>
      <c r="L498" s="30">
        <v>1325.8</v>
      </c>
      <c r="M498" s="41">
        <f t="shared" si="17"/>
        <v>96.81612384986124</v>
      </c>
    </row>
    <row r="499" spans="2:13" ht="12.75">
      <c r="B499" s="9" t="s">
        <v>176</v>
      </c>
      <c r="C499" s="9" t="s">
        <v>1201</v>
      </c>
      <c r="F499" s="9" t="s">
        <v>1281</v>
      </c>
      <c r="H499" s="52" t="s">
        <v>207</v>
      </c>
      <c r="I499" s="12">
        <v>1219.9</v>
      </c>
      <c r="J499" s="12">
        <v>1228.7</v>
      </c>
      <c r="K499" s="12">
        <v>0</v>
      </c>
      <c r="L499" s="30">
        <v>1189.8</v>
      </c>
      <c r="M499" s="41">
        <f t="shared" si="17"/>
        <v>96.83405225034589</v>
      </c>
    </row>
    <row r="500" spans="2:13" ht="12.75">
      <c r="B500" s="9" t="s">
        <v>176</v>
      </c>
      <c r="C500" s="9" t="s">
        <v>1201</v>
      </c>
      <c r="F500" s="9" t="s">
        <v>1307</v>
      </c>
      <c r="H500" s="52" t="s">
        <v>208</v>
      </c>
      <c r="I500" s="12">
        <v>1359.6</v>
      </c>
      <c r="J500" s="12">
        <v>1369.4</v>
      </c>
      <c r="K500" s="12">
        <v>0</v>
      </c>
      <c r="L500" s="30">
        <v>1325.8</v>
      </c>
      <c r="M500" s="41">
        <f t="shared" si="17"/>
        <v>96.81612384986124</v>
      </c>
    </row>
    <row r="501" spans="2:13" ht="12.75">
      <c r="B501" s="9" t="s">
        <v>176</v>
      </c>
      <c r="C501" s="9" t="s">
        <v>1201</v>
      </c>
      <c r="F501" s="9" t="s">
        <v>1361</v>
      </c>
      <c r="H501" s="52" t="s">
        <v>209</v>
      </c>
      <c r="I501" s="12">
        <v>13798</v>
      </c>
      <c r="J501" s="12">
        <v>13897.7</v>
      </c>
      <c r="K501" s="12">
        <v>0</v>
      </c>
      <c r="L501" s="30">
        <v>13413.2</v>
      </c>
      <c r="M501" s="41">
        <f t="shared" si="17"/>
        <v>96.51381163789692</v>
      </c>
    </row>
    <row r="502" spans="2:13" ht="12.75">
      <c r="B502" s="9" t="s">
        <v>176</v>
      </c>
      <c r="C502" s="9" t="s">
        <v>1201</v>
      </c>
      <c r="F502" s="10" t="s">
        <v>1177</v>
      </c>
      <c r="H502" s="51" t="s">
        <v>210</v>
      </c>
      <c r="I502" s="11">
        <v>15659.3</v>
      </c>
      <c r="J502" s="11">
        <v>15772.4</v>
      </c>
      <c r="K502" s="11">
        <v>0</v>
      </c>
      <c r="L502" s="29">
        <v>17011.8</v>
      </c>
      <c r="M502" s="40">
        <f t="shared" si="17"/>
        <v>107.85803048362963</v>
      </c>
    </row>
    <row r="503" spans="4:13" ht="12.75">
      <c r="D503" s="7" t="s">
        <v>111</v>
      </c>
      <c r="E503" s="7" t="s">
        <v>211</v>
      </c>
      <c r="H503" s="50" t="s">
        <v>212</v>
      </c>
      <c r="I503" s="8">
        <v>65489.034000000014</v>
      </c>
      <c r="J503" s="8">
        <v>72039.68400000001</v>
      </c>
      <c r="K503" s="8">
        <v>0</v>
      </c>
      <c r="L503" s="28">
        <v>74227</v>
      </c>
      <c r="M503" s="37">
        <f t="shared" si="17"/>
        <v>103.03626540060891</v>
      </c>
    </row>
    <row r="504" spans="2:13" ht="12.75">
      <c r="B504" s="9" t="s">
        <v>176</v>
      </c>
      <c r="C504" s="9" t="s">
        <v>1209</v>
      </c>
      <c r="F504" s="10" t="s">
        <v>1166</v>
      </c>
      <c r="H504" s="51" t="s">
        <v>213</v>
      </c>
      <c r="I504" s="11">
        <v>37710.68</v>
      </c>
      <c r="J504" s="11">
        <v>40058.185</v>
      </c>
      <c r="K504" s="11">
        <v>0</v>
      </c>
      <c r="L504" s="29">
        <v>41658</v>
      </c>
      <c r="M504" s="40">
        <f t="shared" si="17"/>
        <v>103.99372812322876</v>
      </c>
    </row>
    <row r="505" spans="2:13" ht="12.75">
      <c r="B505" s="9" t="s">
        <v>176</v>
      </c>
      <c r="C505" s="9" t="s">
        <v>1258</v>
      </c>
      <c r="F505" s="9" t="s">
        <v>1168</v>
      </c>
      <c r="H505" s="52" t="s">
        <v>1487</v>
      </c>
      <c r="I505" s="12">
        <v>17582.873999999996</v>
      </c>
      <c r="J505" s="12">
        <v>20044.862999999998</v>
      </c>
      <c r="K505" s="12">
        <v>0</v>
      </c>
      <c r="L505" s="30">
        <v>20450.3</v>
      </c>
      <c r="M505" s="41">
        <f t="shared" si="17"/>
        <v>102.02264789736904</v>
      </c>
    </row>
    <row r="506" spans="2:13" ht="12.75">
      <c r="B506" s="9" t="s">
        <v>176</v>
      </c>
      <c r="C506" s="9" t="s">
        <v>1201</v>
      </c>
      <c r="F506" s="9" t="s">
        <v>1361</v>
      </c>
      <c r="H506" s="52" t="s">
        <v>1488</v>
      </c>
      <c r="I506" s="12">
        <v>3775.9519999999993</v>
      </c>
      <c r="J506" s="12">
        <v>4261.465</v>
      </c>
      <c r="K506" s="12">
        <v>0</v>
      </c>
      <c r="L506" s="30">
        <v>4370.5</v>
      </c>
      <c r="M506" s="41">
        <f t="shared" si="17"/>
        <v>102.55862713878912</v>
      </c>
    </row>
    <row r="507" spans="2:13" ht="12.75">
      <c r="B507" s="9" t="s">
        <v>176</v>
      </c>
      <c r="C507" s="9" t="s">
        <v>1209</v>
      </c>
      <c r="F507" s="9" t="s">
        <v>1454</v>
      </c>
      <c r="H507" s="52" t="s">
        <v>1489</v>
      </c>
      <c r="I507" s="12">
        <v>1548.3869999999995</v>
      </c>
      <c r="J507" s="12">
        <v>2206.159</v>
      </c>
      <c r="K507" s="12">
        <v>0</v>
      </c>
      <c r="L507" s="30">
        <v>2525</v>
      </c>
      <c r="M507" s="41">
        <f t="shared" si="17"/>
        <v>114.45231282060813</v>
      </c>
    </row>
    <row r="508" spans="2:13" ht="12.75">
      <c r="B508" s="9" t="s">
        <v>176</v>
      </c>
      <c r="C508" s="9" t="s">
        <v>1201</v>
      </c>
      <c r="F508" s="9" t="s">
        <v>214</v>
      </c>
      <c r="H508" s="52" t="s">
        <v>215</v>
      </c>
      <c r="I508" s="12">
        <v>0</v>
      </c>
      <c r="J508" s="12">
        <v>193.73900000000006</v>
      </c>
      <c r="K508" s="12">
        <v>0</v>
      </c>
      <c r="L508" s="30">
        <v>206.8</v>
      </c>
      <c r="M508" s="41">
        <f t="shared" si="17"/>
        <v>106.74154403604848</v>
      </c>
    </row>
    <row r="509" spans="2:13" ht="12.75">
      <c r="B509" s="9" t="s">
        <v>176</v>
      </c>
      <c r="C509" s="9" t="s">
        <v>1209</v>
      </c>
      <c r="F509" s="9" t="s">
        <v>1456</v>
      </c>
      <c r="H509" s="52" t="s">
        <v>1182</v>
      </c>
      <c r="I509" s="12">
        <v>14803.467000000002</v>
      </c>
      <c r="J509" s="12">
        <v>13089.105</v>
      </c>
      <c r="K509" s="12">
        <v>0</v>
      </c>
      <c r="L509" s="30">
        <v>13903.3</v>
      </c>
      <c r="M509" s="41">
        <f t="shared" si="17"/>
        <v>106.220402388093</v>
      </c>
    </row>
    <row r="510" spans="2:13" ht="12.75">
      <c r="B510" s="9" t="s">
        <v>176</v>
      </c>
      <c r="C510" s="9" t="s">
        <v>1209</v>
      </c>
      <c r="F510" s="9" t="s">
        <v>1490</v>
      </c>
      <c r="H510" s="52" t="s">
        <v>1491</v>
      </c>
      <c r="I510" s="12">
        <v>3461.0670000000014</v>
      </c>
      <c r="J510" s="12">
        <v>2926.105</v>
      </c>
      <c r="K510" s="12">
        <v>0</v>
      </c>
      <c r="L510" s="30">
        <v>3333.6</v>
      </c>
      <c r="M510" s="41">
        <f t="shared" si="17"/>
        <v>113.92619198559177</v>
      </c>
    </row>
    <row r="511" spans="2:13" ht="12.75">
      <c r="B511" s="9" t="s">
        <v>176</v>
      </c>
      <c r="C511" s="9" t="s">
        <v>1209</v>
      </c>
      <c r="F511" s="9" t="s">
        <v>27</v>
      </c>
      <c r="H511" s="52" t="s">
        <v>178</v>
      </c>
      <c r="I511" s="12">
        <v>4870.4</v>
      </c>
      <c r="J511" s="12">
        <v>4347.8</v>
      </c>
      <c r="K511" s="12">
        <v>0</v>
      </c>
      <c r="L511" s="30">
        <v>4522.2</v>
      </c>
      <c r="M511" s="41">
        <f t="shared" si="17"/>
        <v>104.0112240673444</v>
      </c>
    </row>
    <row r="512" spans="2:13" ht="12.75">
      <c r="B512" s="9" t="s">
        <v>176</v>
      </c>
      <c r="C512" s="9" t="s">
        <v>1209</v>
      </c>
      <c r="F512" s="9" t="s">
        <v>39</v>
      </c>
      <c r="H512" s="52" t="s">
        <v>179</v>
      </c>
      <c r="I512" s="12">
        <v>6472</v>
      </c>
      <c r="J512" s="12">
        <v>5815.2</v>
      </c>
      <c r="K512" s="12">
        <v>0</v>
      </c>
      <c r="L512" s="30">
        <v>6047.5</v>
      </c>
      <c r="M512" s="41">
        <f t="shared" si="17"/>
        <v>103.99470353556197</v>
      </c>
    </row>
    <row r="513" spans="2:13" ht="12.75">
      <c r="B513" s="9" t="s">
        <v>176</v>
      </c>
      <c r="C513" s="9" t="s">
        <v>1201</v>
      </c>
      <c r="F513" s="9" t="s">
        <v>80</v>
      </c>
      <c r="H513" s="52" t="s">
        <v>182</v>
      </c>
      <c r="I513" s="12">
        <v>0</v>
      </c>
      <c r="J513" s="12">
        <v>456.5929999999999</v>
      </c>
      <c r="K513" s="12">
        <v>0</v>
      </c>
      <c r="L513" s="30">
        <v>408.9</v>
      </c>
      <c r="M513" s="41">
        <f t="shared" si="17"/>
        <v>89.55459238315088</v>
      </c>
    </row>
    <row r="514" spans="2:13" ht="12.75">
      <c r="B514" s="9" t="s">
        <v>176</v>
      </c>
      <c r="C514" s="9" t="s">
        <v>1209</v>
      </c>
      <c r="F514" s="10" t="s">
        <v>1177</v>
      </c>
      <c r="H514" s="51" t="s">
        <v>216</v>
      </c>
      <c r="I514" s="11">
        <v>10365.354</v>
      </c>
      <c r="J514" s="11">
        <v>12396.999000000002</v>
      </c>
      <c r="K514" s="11">
        <v>0</v>
      </c>
      <c r="L514" s="29">
        <v>12397</v>
      </c>
      <c r="M514" s="40">
        <f t="shared" si="17"/>
        <v>100.00000806646834</v>
      </c>
    </row>
    <row r="515" spans="2:13" ht="12.75">
      <c r="B515" s="9" t="s">
        <v>176</v>
      </c>
      <c r="C515" s="9" t="s">
        <v>1201</v>
      </c>
      <c r="F515" s="9" t="s">
        <v>1409</v>
      </c>
      <c r="H515" s="52" t="s">
        <v>1487</v>
      </c>
      <c r="I515" s="12">
        <v>2609.7580000000003</v>
      </c>
      <c r="J515" s="12">
        <v>4848.62</v>
      </c>
      <c r="K515" s="12">
        <v>0</v>
      </c>
      <c r="L515" s="30">
        <v>0</v>
      </c>
      <c r="M515" s="41">
        <f t="shared" si="17"/>
        <v>0</v>
      </c>
    </row>
    <row r="516" spans="2:13" ht="12.75">
      <c r="B516" s="9" t="s">
        <v>176</v>
      </c>
      <c r="C516" s="9" t="s">
        <v>1201</v>
      </c>
      <c r="F516" s="9" t="s">
        <v>1469</v>
      </c>
      <c r="H516" s="52" t="s">
        <v>1488</v>
      </c>
      <c r="I516" s="12">
        <v>519.3670000000001</v>
      </c>
      <c r="J516" s="12">
        <v>966.3290000000001</v>
      </c>
      <c r="K516" s="12">
        <v>0</v>
      </c>
      <c r="L516" s="30">
        <v>0</v>
      </c>
      <c r="M516" s="41">
        <f t="shared" si="17"/>
        <v>0</v>
      </c>
    </row>
    <row r="517" spans="2:13" ht="12.75">
      <c r="B517" s="9" t="s">
        <v>176</v>
      </c>
      <c r="C517" s="9" t="s">
        <v>1201</v>
      </c>
      <c r="F517" s="9" t="s">
        <v>1471</v>
      </c>
      <c r="H517" s="52" t="s">
        <v>1489</v>
      </c>
      <c r="I517" s="12">
        <v>717.3290000000001</v>
      </c>
      <c r="J517" s="12">
        <v>724.65</v>
      </c>
      <c r="K517" s="12">
        <v>0</v>
      </c>
      <c r="L517" s="30">
        <v>0</v>
      </c>
      <c r="M517" s="41">
        <f t="shared" si="17"/>
        <v>0</v>
      </c>
    </row>
    <row r="518" spans="2:13" ht="12.75">
      <c r="B518" s="9" t="s">
        <v>176</v>
      </c>
      <c r="C518" s="9" t="s">
        <v>1201</v>
      </c>
      <c r="F518" s="9" t="s">
        <v>1473</v>
      </c>
      <c r="H518" s="52" t="s">
        <v>1182</v>
      </c>
      <c r="I518" s="12">
        <v>6518.9</v>
      </c>
      <c r="J518" s="12">
        <v>5857.4</v>
      </c>
      <c r="K518" s="12">
        <v>0</v>
      </c>
      <c r="L518" s="30">
        <v>0</v>
      </c>
      <c r="M518" s="41">
        <f t="shared" si="17"/>
        <v>0</v>
      </c>
    </row>
    <row r="519" spans="2:13" ht="12.75">
      <c r="B519" s="9" t="s">
        <v>176</v>
      </c>
      <c r="C519" s="9" t="s">
        <v>1201</v>
      </c>
      <c r="F519" s="10" t="s">
        <v>1193</v>
      </c>
      <c r="H519" s="51" t="s">
        <v>217</v>
      </c>
      <c r="I519" s="11">
        <v>8408</v>
      </c>
      <c r="J519" s="11">
        <v>8820</v>
      </c>
      <c r="K519" s="11">
        <v>0</v>
      </c>
      <c r="L519" s="29">
        <v>9084.6</v>
      </c>
      <c r="M519" s="40">
        <f t="shared" si="17"/>
        <v>103</v>
      </c>
    </row>
    <row r="520" spans="2:13" ht="12.75">
      <c r="B520" s="9" t="s">
        <v>176</v>
      </c>
      <c r="C520" s="9" t="s">
        <v>1201</v>
      </c>
      <c r="F520" s="10" t="s">
        <v>1195</v>
      </c>
      <c r="H520" s="51" t="s">
        <v>218</v>
      </c>
      <c r="I520" s="11">
        <v>6250</v>
      </c>
      <c r="J520" s="11">
        <v>6556.3</v>
      </c>
      <c r="K520" s="11">
        <v>0</v>
      </c>
      <c r="L520" s="29">
        <v>6753</v>
      </c>
      <c r="M520" s="40">
        <f t="shared" si="17"/>
        <v>103.00016777755746</v>
      </c>
    </row>
    <row r="521" spans="2:13" ht="12.75">
      <c r="B521" s="9" t="s">
        <v>176</v>
      </c>
      <c r="C521" s="9" t="s">
        <v>1201</v>
      </c>
      <c r="F521" s="10" t="s">
        <v>1197</v>
      </c>
      <c r="H521" s="51" t="s">
        <v>219</v>
      </c>
      <c r="I521" s="11">
        <v>2755</v>
      </c>
      <c r="J521" s="11">
        <v>2475.4</v>
      </c>
      <c r="K521" s="11">
        <v>0</v>
      </c>
      <c r="L521" s="29">
        <v>2549.7</v>
      </c>
      <c r="M521" s="40">
        <f t="shared" si="17"/>
        <v>103.0015351054375</v>
      </c>
    </row>
    <row r="522" spans="2:13" ht="12.75">
      <c r="B522" s="9" t="s">
        <v>176</v>
      </c>
      <c r="C522" s="9" t="s">
        <v>1201</v>
      </c>
      <c r="F522" s="10" t="s">
        <v>1199</v>
      </c>
      <c r="H522" s="51" t="s">
        <v>220</v>
      </c>
      <c r="I522" s="11">
        <v>0</v>
      </c>
      <c r="J522" s="11">
        <v>1732.8</v>
      </c>
      <c r="K522" s="11">
        <v>0</v>
      </c>
      <c r="L522" s="29">
        <v>1784.7</v>
      </c>
      <c r="M522" s="40">
        <f t="shared" si="17"/>
        <v>102.99515235457064</v>
      </c>
    </row>
    <row r="523" spans="4:13" ht="12.75">
      <c r="D523" s="7" t="s">
        <v>111</v>
      </c>
      <c r="E523" s="7" t="s">
        <v>221</v>
      </c>
      <c r="H523" s="50" t="s">
        <v>222</v>
      </c>
      <c r="I523" s="8">
        <v>53244.848</v>
      </c>
      <c r="J523" s="8">
        <v>59163.7</v>
      </c>
      <c r="K523" s="8">
        <v>0</v>
      </c>
      <c r="L523" s="28">
        <v>62430.4</v>
      </c>
      <c r="M523" s="37">
        <f t="shared" si="17"/>
        <v>105.52145994925944</v>
      </c>
    </row>
    <row r="524" spans="2:13" ht="12.75">
      <c r="B524" s="9" t="s">
        <v>176</v>
      </c>
      <c r="C524" s="9" t="s">
        <v>1201</v>
      </c>
      <c r="F524" s="10" t="s">
        <v>1166</v>
      </c>
      <c r="H524" s="51" t="s">
        <v>223</v>
      </c>
      <c r="I524" s="11">
        <v>12612</v>
      </c>
      <c r="J524" s="11">
        <v>12703.2</v>
      </c>
      <c r="K524" s="11">
        <v>0</v>
      </c>
      <c r="L524" s="29">
        <v>12000</v>
      </c>
      <c r="M524" s="40">
        <f t="shared" si="17"/>
        <v>94.46438692612884</v>
      </c>
    </row>
    <row r="525" spans="2:13" ht="12.75">
      <c r="B525" s="9" t="s">
        <v>176</v>
      </c>
      <c r="C525" s="9" t="s">
        <v>1201</v>
      </c>
      <c r="F525" s="10" t="s">
        <v>1177</v>
      </c>
      <c r="H525" s="51" t="s">
        <v>224</v>
      </c>
      <c r="I525" s="11">
        <v>2445.7</v>
      </c>
      <c r="J525" s="11">
        <v>2463.3</v>
      </c>
      <c r="K525" s="11">
        <v>0</v>
      </c>
      <c r="L525" s="45">
        <v>0</v>
      </c>
      <c r="M525" s="40">
        <f t="shared" si="17"/>
        <v>0</v>
      </c>
    </row>
    <row r="526" spans="2:13" ht="12.75">
      <c r="B526" s="9" t="s">
        <v>176</v>
      </c>
      <c r="C526" s="9" t="s">
        <v>1201</v>
      </c>
      <c r="F526" s="10" t="s">
        <v>1193</v>
      </c>
      <c r="H526" s="51" t="s">
        <v>225</v>
      </c>
      <c r="I526" s="11">
        <v>3668.4</v>
      </c>
      <c r="J526" s="11">
        <v>3694.9</v>
      </c>
      <c r="K526" s="11">
        <v>0</v>
      </c>
      <c r="L526" s="29">
        <v>3805.5</v>
      </c>
      <c r="M526" s="40">
        <f t="shared" si="17"/>
        <v>102.99331511001651</v>
      </c>
    </row>
    <row r="527" spans="2:13" ht="12.75">
      <c r="B527" s="9" t="s">
        <v>176</v>
      </c>
      <c r="C527" s="9" t="s">
        <v>1201</v>
      </c>
      <c r="F527" s="10" t="s">
        <v>1195</v>
      </c>
      <c r="H527" s="51" t="s">
        <v>226</v>
      </c>
      <c r="I527" s="11">
        <v>5189.748</v>
      </c>
      <c r="J527" s="11">
        <v>5761.1</v>
      </c>
      <c r="K527" s="11">
        <v>0</v>
      </c>
      <c r="L527" s="29">
        <v>5284.2</v>
      </c>
      <c r="M527" s="40">
        <f t="shared" si="17"/>
        <v>91.72206696637794</v>
      </c>
    </row>
    <row r="528" spans="2:13" ht="12.75">
      <c r="B528" s="9" t="s">
        <v>176</v>
      </c>
      <c r="C528" s="9" t="s">
        <v>1201</v>
      </c>
      <c r="F528" s="10" t="s">
        <v>1197</v>
      </c>
      <c r="H528" s="51" t="s">
        <v>227</v>
      </c>
      <c r="I528" s="11">
        <v>5887.8</v>
      </c>
      <c r="J528" s="11">
        <v>5930.4</v>
      </c>
      <c r="K528" s="11">
        <v>0</v>
      </c>
      <c r="L528" s="29">
        <v>6108</v>
      </c>
      <c r="M528" s="40">
        <f t="shared" si="17"/>
        <v>102.99473897207609</v>
      </c>
    </row>
    <row r="529" spans="2:13" ht="12.75">
      <c r="B529" s="9" t="s">
        <v>176</v>
      </c>
      <c r="C529" s="9" t="s">
        <v>1201</v>
      </c>
      <c r="F529" s="10" t="s">
        <v>1199</v>
      </c>
      <c r="H529" s="51" t="s">
        <v>228</v>
      </c>
      <c r="I529" s="11">
        <v>1589.6</v>
      </c>
      <c r="J529" s="11">
        <v>1601.1</v>
      </c>
      <c r="K529" s="11">
        <v>0</v>
      </c>
      <c r="L529" s="29">
        <v>1649.2</v>
      </c>
      <c r="M529" s="40">
        <f t="shared" si="17"/>
        <v>103.00418462307164</v>
      </c>
    </row>
    <row r="530" spans="2:13" ht="12.75">
      <c r="B530" s="9" t="s">
        <v>176</v>
      </c>
      <c r="C530" s="9" t="s">
        <v>1201</v>
      </c>
      <c r="F530" s="10" t="s">
        <v>1204</v>
      </c>
      <c r="H530" s="51" t="s">
        <v>229</v>
      </c>
      <c r="I530" s="11">
        <v>9925</v>
      </c>
      <c r="J530" s="11">
        <v>14996.8</v>
      </c>
      <c r="K530" s="11">
        <v>0</v>
      </c>
      <c r="L530" s="29">
        <v>19351.9</v>
      </c>
      <c r="M530" s="40">
        <f t="shared" si="17"/>
        <v>129.0401952416516</v>
      </c>
    </row>
    <row r="531" spans="2:13" ht="27" customHeight="1">
      <c r="B531" s="9" t="s">
        <v>176</v>
      </c>
      <c r="C531" s="9" t="s">
        <v>1201</v>
      </c>
      <c r="F531" s="10" t="s">
        <v>1207</v>
      </c>
      <c r="H531" s="51" t="s">
        <v>230</v>
      </c>
      <c r="I531" s="11">
        <v>11926.6</v>
      </c>
      <c r="J531" s="11">
        <v>12012.9</v>
      </c>
      <c r="K531" s="11">
        <v>0</v>
      </c>
      <c r="L531" s="29">
        <v>12373.6</v>
      </c>
      <c r="M531" s="40">
        <f t="shared" si="17"/>
        <v>103.00260553238603</v>
      </c>
    </row>
    <row r="532" spans="2:13" ht="12.75">
      <c r="B532" s="47" t="s">
        <v>176</v>
      </c>
      <c r="C532" s="47" t="s">
        <v>1201</v>
      </c>
      <c r="F532" s="31" t="s">
        <v>1246</v>
      </c>
      <c r="H532" s="53" t="s">
        <v>152</v>
      </c>
      <c r="I532" s="11">
        <v>0</v>
      </c>
      <c r="J532" s="11">
        <v>0</v>
      </c>
      <c r="K532" s="11">
        <v>0</v>
      </c>
      <c r="L532" s="29">
        <v>1858</v>
      </c>
      <c r="M532" s="40"/>
    </row>
    <row r="533" spans="4:13" ht="12.75">
      <c r="D533" s="7" t="s">
        <v>111</v>
      </c>
      <c r="E533" s="7" t="s">
        <v>231</v>
      </c>
      <c r="H533" s="50" t="s">
        <v>232</v>
      </c>
      <c r="I533" s="8">
        <v>50692.26699999999</v>
      </c>
      <c r="J533" s="8">
        <v>48530.76</v>
      </c>
      <c r="K533" s="8">
        <v>0</v>
      </c>
      <c r="L533" s="28">
        <v>49987.1</v>
      </c>
      <c r="M533" s="37">
        <f aca="true" t="shared" si="18" ref="M533:M538">+L533/J533*100</f>
        <v>103.00085966096553</v>
      </c>
    </row>
    <row r="534" spans="2:13" ht="12.75">
      <c r="B534" s="9" t="s">
        <v>176</v>
      </c>
      <c r="C534" s="9" t="s">
        <v>1201</v>
      </c>
      <c r="F534" s="10" t="s">
        <v>1181</v>
      </c>
      <c r="H534" s="51" t="s">
        <v>233</v>
      </c>
      <c r="I534" s="11">
        <v>50692.26699999999</v>
      </c>
      <c r="J534" s="11">
        <v>48530.76</v>
      </c>
      <c r="K534" s="11">
        <v>0</v>
      </c>
      <c r="L534" s="29">
        <v>49987.1</v>
      </c>
      <c r="M534" s="40">
        <f t="shared" si="18"/>
        <v>103.00085966096553</v>
      </c>
    </row>
    <row r="535" spans="4:13" ht="12.75">
      <c r="D535" s="7" t="s">
        <v>111</v>
      </c>
      <c r="E535" s="7" t="s">
        <v>234</v>
      </c>
      <c r="H535" s="50" t="s">
        <v>235</v>
      </c>
      <c r="I535" s="8">
        <v>8282.748000000001</v>
      </c>
      <c r="J535" s="8">
        <v>8711.915</v>
      </c>
      <c r="K535" s="8">
        <v>0</v>
      </c>
      <c r="L535" s="28">
        <v>7438</v>
      </c>
      <c r="M535" s="37">
        <f t="shared" si="18"/>
        <v>85.3773251919928</v>
      </c>
    </row>
    <row r="536" spans="2:13" ht="12.75">
      <c r="B536" s="9" t="s">
        <v>176</v>
      </c>
      <c r="C536" s="9" t="s">
        <v>1258</v>
      </c>
      <c r="F536" s="10" t="s">
        <v>1181</v>
      </c>
      <c r="H536" s="51" t="s">
        <v>236</v>
      </c>
      <c r="I536" s="11">
        <v>8282.748000000001</v>
      </c>
      <c r="J536" s="11">
        <v>8711.915</v>
      </c>
      <c r="K536" s="11">
        <v>0</v>
      </c>
      <c r="L536" s="29">
        <v>7438</v>
      </c>
      <c r="M536" s="40">
        <f t="shared" si="18"/>
        <v>85.3773251919928</v>
      </c>
    </row>
    <row r="537" spans="4:13" ht="24">
      <c r="D537" s="7" t="s">
        <v>111</v>
      </c>
      <c r="E537" s="7" t="s">
        <v>237</v>
      </c>
      <c r="H537" s="50" t="s">
        <v>238</v>
      </c>
      <c r="I537" s="8">
        <v>941.9429999999999</v>
      </c>
      <c r="J537" s="8">
        <v>1399.9832000000004</v>
      </c>
      <c r="K537" s="8">
        <v>0</v>
      </c>
      <c r="L537" s="28">
        <v>1500</v>
      </c>
      <c r="M537" s="37">
        <f t="shared" si="18"/>
        <v>107.14414287257159</v>
      </c>
    </row>
    <row r="538" spans="2:13" ht="12.75">
      <c r="B538" s="9" t="s">
        <v>176</v>
      </c>
      <c r="C538" s="9" t="s">
        <v>1176</v>
      </c>
      <c r="F538" s="10" t="s">
        <v>1181</v>
      </c>
      <c r="H538" s="51" t="s">
        <v>239</v>
      </c>
      <c r="I538" s="11">
        <v>941.9429999999999</v>
      </c>
      <c r="J538" s="11">
        <v>1399.9832000000004</v>
      </c>
      <c r="K538" s="11">
        <v>0</v>
      </c>
      <c r="L538" s="29">
        <v>1500</v>
      </c>
      <c r="M538" s="40">
        <f t="shared" si="18"/>
        <v>107.14414287257159</v>
      </c>
    </row>
    <row r="539" spans="2:13" ht="12.75">
      <c r="B539" s="9"/>
      <c r="C539" s="9"/>
      <c r="F539" s="10"/>
      <c r="H539" s="51"/>
      <c r="I539" s="11"/>
      <c r="J539" s="11"/>
      <c r="K539" s="11"/>
      <c r="M539" s="40"/>
    </row>
    <row r="540" spans="1:13" ht="12.75">
      <c r="A540" s="5" t="s">
        <v>240</v>
      </c>
      <c r="D540" s="5" t="s">
        <v>61</v>
      </c>
      <c r="I540" s="6">
        <v>19708.6865</v>
      </c>
      <c r="J540" s="6">
        <v>29830.260500000004</v>
      </c>
      <c r="K540" s="6">
        <v>0</v>
      </c>
      <c r="L540" s="27">
        <v>66383.7</v>
      </c>
      <c r="M540" s="39">
        <f>+L540/J540*100</f>
        <v>222.53811695677274</v>
      </c>
    </row>
    <row r="542" spans="4:13" ht="12.75">
      <c r="D542" s="7" t="s">
        <v>111</v>
      </c>
      <c r="E542" s="7" t="s">
        <v>241</v>
      </c>
      <c r="H542" s="50" t="s">
        <v>1261</v>
      </c>
      <c r="I542" s="8">
        <v>11901.462099999999</v>
      </c>
      <c r="J542" s="8">
        <v>9450.482800000002</v>
      </c>
      <c r="K542" s="8">
        <v>0</v>
      </c>
      <c r="L542" s="28">
        <v>52883.7</v>
      </c>
      <c r="M542" s="37">
        <f aca="true" t="shared" si="19" ref="M542:M547">+L542/J542*100</f>
        <v>559.5872837311549</v>
      </c>
    </row>
    <row r="543" spans="2:13" ht="12.75">
      <c r="B543" s="9" t="s">
        <v>176</v>
      </c>
      <c r="C543" s="9" t="s">
        <v>1258</v>
      </c>
      <c r="F543" s="10" t="s">
        <v>1181</v>
      </c>
      <c r="H543" s="51" t="s">
        <v>1262</v>
      </c>
      <c r="I543" s="11">
        <v>11901.462099999999</v>
      </c>
      <c r="J543" s="11">
        <v>9450.482800000002</v>
      </c>
      <c r="K543" s="11">
        <v>0</v>
      </c>
      <c r="L543" s="29">
        <v>52883.7</v>
      </c>
      <c r="M543" s="40">
        <f t="shared" si="19"/>
        <v>559.5872837311549</v>
      </c>
    </row>
    <row r="544" spans="4:13" ht="24" customHeight="1">
      <c r="D544" s="7" t="s">
        <v>111</v>
      </c>
      <c r="E544" s="7" t="s">
        <v>242</v>
      </c>
      <c r="H544" s="50" t="s">
        <v>243</v>
      </c>
      <c r="I544" s="8">
        <v>0</v>
      </c>
      <c r="J544" s="8">
        <v>4049.9838000000004</v>
      </c>
      <c r="K544" s="8">
        <v>0</v>
      </c>
      <c r="L544" s="28">
        <v>0</v>
      </c>
      <c r="M544" s="37">
        <f t="shared" si="19"/>
        <v>0</v>
      </c>
    </row>
    <row r="545" spans="2:13" ht="12.75">
      <c r="B545" s="9" t="s">
        <v>176</v>
      </c>
      <c r="C545" s="9" t="s">
        <v>1258</v>
      </c>
      <c r="F545" s="10" t="s">
        <v>1181</v>
      </c>
      <c r="H545" s="51" t="s">
        <v>244</v>
      </c>
      <c r="I545" s="11">
        <v>0</v>
      </c>
      <c r="J545" s="11">
        <v>4049.9838000000004</v>
      </c>
      <c r="K545" s="11">
        <v>0</v>
      </c>
      <c r="L545" s="29">
        <v>0</v>
      </c>
      <c r="M545" s="40">
        <f t="shared" si="19"/>
        <v>0</v>
      </c>
    </row>
    <row r="546" spans="4:13" ht="12.75">
      <c r="D546" s="7" t="s">
        <v>111</v>
      </c>
      <c r="E546" s="7" t="s">
        <v>245</v>
      </c>
      <c r="H546" s="50" t="s">
        <v>1257</v>
      </c>
      <c r="I546" s="8">
        <v>7807.224399999999</v>
      </c>
      <c r="J546" s="8">
        <v>16329.793899999997</v>
      </c>
      <c r="K546" s="8">
        <v>0</v>
      </c>
      <c r="L546" s="28">
        <v>13500</v>
      </c>
      <c r="M546" s="37">
        <f t="shared" si="19"/>
        <v>82.67097602499443</v>
      </c>
    </row>
    <row r="547" spans="2:13" ht="12" customHeight="1">
      <c r="B547" s="9" t="s">
        <v>176</v>
      </c>
      <c r="C547" s="9" t="s">
        <v>1258</v>
      </c>
      <c r="F547" s="10" t="s">
        <v>1181</v>
      </c>
      <c r="H547" s="51" t="s">
        <v>1259</v>
      </c>
      <c r="I547" s="11">
        <v>7807.224399999999</v>
      </c>
      <c r="J547" s="11">
        <v>16329.793899999997</v>
      </c>
      <c r="K547" s="11">
        <v>0</v>
      </c>
      <c r="L547" s="29">
        <v>13500</v>
      </c>
      <c r="M547" s="40">
        <f t="shared" si="19"/>
        <v>82.67097602499443</v>
      </c>
    </row>
    <row r="548" spans="2:13" ht="12" customHeight="1">
      <c r="B548" s="9"/>
      <c r="C548" s="9"/>
      <c r="F548" s="10"/>
      <c r="H548" s="51"/>
      <c r="I548" s="11"/>
      <c r="J548" s="11"/>
      <c r="K548" s="11"/>
      <c r="M548" s="40"/>
    </row>
    <row r="549" spans="1:13" ht="12.75">
      <c r="A549" s="5" t="s">
        <v>246</v>
      </c>
      <c r="D549" s="5" t="s">
        <v>65</v>
      </c>
      <c r="I549" s="6">
        <v>7155.478300000001</v>
      </c>
      <c r="J549" s="6">
        <v>7236.031100000002</v>
      </c>
      <c r="K549" s="6">
        <v>0</v>
      </c>
      <c r="L549" s="27">
        <v>7725</v>
      </c>
      <c r="M549" s="39">
        <f>+L549/J549*100</f>
        <v>106.75741844172005</v>
      </c>
    </row>
    <row r="551" spans="4:13" ht="12.75">
      <c r="D551" s="7" t="s">
        <v>111</v>
      </c>
      <c r="E551" s="7" t="s">
        <v>247</v>
      </c>
      <c r="H551" s="50" t="s">
        <v>1272</v>
      </c>
      <c r="I551" s="8">
        <v>7155.478300000001</v>
      </c>
      <c r="J551" s="8">
        <v>7236.031100000002</v>
      </c>
      <c r="K551" s="8">
        <v>0</v>
      </c>
      <c r="L551" s="28">
        <v>7725</v>
      </c>
      <c r="M551" s="37">
        <f>+L551/J551*100</f>
        <v>106.75741844172005</v>
      </c>
    </row>
    <row r="552" spans="2:13" ht="12.75">
      <c r="B552" s="9" t="s">
        <v>1273</v>
      </c>
      <c r="C552" s="9" t="s">
        <v>1201</v>
      </c>
      <c r="F552" s="10" t="s">
        <v>1166</v>
      </c>
      <c r="H552" s="51" t="s">
        <v>1487</v>
      </c>
      <c r="I552" s="11">
        <v>6154.1727</v>
      </c>
      <c r="J552" s="11">
        <v>6203.176500000002</v>
      </c>
      <c r="K552" s="11">
        <v>0</v>
      </c>
      <c r="L552" s="29">
        <v>6608.3</v>
      </c>
      <c r="M552" s="40">
        <f>+L552/J552*100</f>
        <v>106.53090396508946</v>
      </c>
    </row>
    <row r="553" spans="2:13" ht="12.75">
      <c r="B553" s="9" t="s">
        <v>1273</v>
      </c>
      <c r="C553" s="9" t="s">
        <v>1201</v>
      </c>
      <c r="F553" s="10" t="s">
        <v>1177</v>
      </c>
      <c r="H553" s="51" t="s">
        <v>184</v>
      </c>
      <c r="I553" s="11">
        <v>1001.3056</v>
      </c>
      <c r="J553" s="11">
        <v>1032.8546000000001</v>
      </c>
      <c r="K553" s="11">
        <v>0</v>
      </c>
      <c r="L553" s="29">
        <v>1116.7</v>
      </c>
      <c r="M553" s="40">
        <f>+L553/J553*100</f>
        <v>108.11783188069259</v>
      </c>
    </row>
    <row r="554" spans="2:13" ht="12.75">
      <c r="B554" s="9"/>
      <c r="C554" s="9"/>
      <c r="F554" s="10"/>
      <c r="H554" s="51"/>
      <c r="I554" s="11"/>
      <c r="J554" s="11"/>
      <c r="K554" s="11"/>
      <c r="M554" s="40"/>
    </row>
    <row r="555" spans="1:13" ht="12.75">
      <c r="A555" s="5" t="s">
        <v>248</v>
      </c>
      <c r="D555" s="5" t="s">
        <v>69</v>
      </c>
      <c r="I555" s="6">
        <v>183258.38290000003</v>
      </c>
      <c r="J555" s="6">
        <v>241215.31629999995</v>
      </c>
      <c r="K555" s="6">
        <v>186497</v>
      </c>
      <c r="L555" s="27">
        <v>862207.6</v>
      </c>
      <c r="M555" s="39">
        <f>+L555/J555*100</f>
        <v>357.4431396917063</v>
      </c>
    </row>
    <row r="557" spans="4:13" ht="23.25" customHeight="1">
      <c r="D557" s="7" t="s">
        <v>111</v>
      </c>
      <c r="E557" s="7" t="s">
        <v>249</v>
      </c>
      <c r="H557" s="50" t="s">
        <v>1289</v>
      </c>
      <c r="I557" s="8">
        <v>181292.12689999997</v>
      </c>
      <c r="J557" s="8">
        <v>7810.050200000001</v>
      </c>
      <c r="K557" s="8">
        <v>0</v>
      </c>
      <c r="L557" s="28">
        <v>6272.6</v>
      </c>
      <c r="M557" s="37">
        <f>+L557/J557*100</f>
        <v>80.31446456003573</v>
      </c>
    </row>
    <row r="558" spans="2:13" ht="12.75">
      <c r="B558" s="9" t="s">
        <v>176</v>
      </c>
      <c r="C558" s="9" t="s">
        <v>1258</v>
      </c>
      <c r="F558" s="10" t="s">
        <v>1193</v>
      </c>
      <c r="H558" s="51" t="s">
        <v>250</v>
      </c>
      <c r="I558" s="11">
        <v>0</v>
      </c>
      <c r="J558" s="11">
        <v>5810.050200000001</v>
      </c>
      <c r="K558" s="11">
        <v>0</v>
      </c>
      <c r="L558" s="29">
        <v>0</v>
      </c>
      <c r="M558" s="40">
        <f>+L558/J558*100</f>
        <v>0</v>
      </c>
    </row>
    <row r="559" spans="2:13" ht="12.75">
      <c r="B559" s="9" t="s">
        <v>176</v>
      </c>
      <c r="C559" s="9" t="s">
        <v>1258</v>
      </c>
      <c r="F559" s="10" t="s">
        <v>1197</v>
      </c>
      <c r="H559" s="51" t="s">
        <v>251</v>
      </c>
      <c r="I559" s="11">
        <v>0</v>
      </c>
      <c r="J559" s="11">
        <v>2000</v>
      </c>
      <c r="K559" s="11">
        <v>0</v>
      </c>
      <c r="L559" s="29">
        <v>6272.6</v>
      </c>
      <c r="M559" s="40">
        <f>+L559/J559*100</f>
        <v>313.63000000000005</v>
      </c>
    </row>
    <row r="560" spans="2:13" ht="12.75">
      <c r="B560" s="9" t="s">
        <v>176</v>
      </c>
      <c r="C560" s="9" t="s">
        <v>1258</v>
      </c>
      <c r="F560" s="10" t="s">
        <v>1199</v>
      </c>
      <c r="H560" s="51" t="s">
        <v>252</v>
      </c>
      <c r="I560" s="11">
        <v>181292.12689999997</v>
      </c>
      <c r="J560" s="11">
        <v>0</v>
      </c>
      <c r="K560" s="11">
        <v>0</v>
      </c>
      <c r="L560" s="29">
        <v>0</v>
      </c>
      <c r="M560" s="40"/>
    </row>
    <row r="561" spans="4:13" ht="23.25" customHeight="1">
      <c r="D561" s="7" t="s">
        <v>1255</v>
      </c>
      <c r="E561" s="7" t="s">
        <v>253</v>
      </c>
      <c r="H561" s="50" t="s">
        <v>1289</v>
      </c>
      <c r="I561" s="8">
        <v>1966.2559999999999</v>
      </c>
      <c r="J561" s="8">
        <v>233405.2661</v>
      </c>
      <c r="K561" s="8">
        <v>186497</v>
      </c>
      <c r="L561" s="28">
        <v>855935</v>
      </c>
      <c r="M561" s="37">
        <f>+L561/J561*100</f>
        <v>366.7162332289811</v>
      </c>
    </row>
    <row r="562" spans="2:13" ht="12.75">
      <c r="B562" s="9" t="s">
        <v>176</v>
      </c>
      <c r="C562" s="9" t="s">
        <v>1258</v>
      </c>
      <c r="F562" s="10" t="s">
        <v>1166</v>
      </c>
      <c r="H562" s="51" t="s">
        <v>254</v>
      </c>
      <c r="I562" s="11">
        <v>0</v>
      </c>
      <c r="J562" s="11">
        <v>3909.12</v>
      </c>
      <c r="K562" s="11">
        <v>36000</v>
      </c>
      <c r="L562" s="29">
        <v>181000</v>
      </c>
      <c r="M562" s="40">
        <f>+L562/J562*100</f>
        <v>4630.198100851343</v>
      </c>
    </row>
    <row r="563" spans="2:13" ht="12.75">
      <c r="B563" s="9" t="s">
        <v>176</v>
      </c>
      <c r="C563" s="9" t="s">
        <v>1258</v>
      </c>
      <c r="F563" s="9" t="s">
        <v>1168</v>
      </c>
      <c r="H563" s="52" t="s">
        <v>255</v>
      </c>
      <c r="I563" s="12">
        <v>0</v>
      </c>
      <c r="J563" s="12">
        <v>0</v>
      </c>
      <c r="K563" s="12">
        <v>0</v>
      </c>
      <c r="L563" s="30">
        <v>89000</v>
      </c>
      <c r="M563" s="41"/>
    </row>
    <row r="564" spans="2:13" ht="12.75">
      <c r="B564" s="9" t="s">
        <v>176</v>
      </c>
      <c r="C564" s="9" t="s">
        <v>1258</v>
      </c>
      <c r="F564" s="9" t="s">
        <v>1361</v>
      </c>
      <c r="H564" s="52" t="s">
        <v>256</v>
      </c>
      <c r="I564" s="12">
        <v>0</v>
      </c>
      <c r="J564" s="12">
        <v>0</v>
      </c>
      <c r="K564" s="12">
        <v>0</v>
      </c>
      <c r="L564" s="30">
        <v>92000</v>
      </c>
      <c r="M564" s="41"/>
    </row>
    <row r="565" spans="2:13" ht="12.75">
      <c r="B565" s="9" t="s">
        <v>176</v>
      </c>
      <c r="C565" s="9" t="s">
        <v>1258</v>
      </c>
      <c r="F565" s="10" t="s">
        <v>1177</v>
      </c>
      <c r="H565" s="51" t="s">
        <v>257</v>
      </c>
      <c r="I565" s="11">
        <v>1654.2559999999999</v>
      </c>
      <c r="J565" s="11">
        <v>114503.36980000003</v>
      </c>
      <c r="K565" s="11">
        <v>150497</v>
      </c>
      <c r="L565" s="29">
        <v>275000</v>
      </c>
      <c r="M565" s="40">
        <f>+L565/J565*100</f>
        <v>240.167604220151</v>
      </c>
    </row>
    <row r="566" spans="2:13" ht="12.75">
      <c r="B566" s="9" t="s">
        <v>176</v>
      </c>
      <c r="C566" s="9" t="s">
        <v>1258</v>
      </c>
      <c r="F566" s="10" t="s">
        <v>1197</v>
      </c>
      <c r="H566" s="51" t="s">
        <v>250</v>
      </c>
      <c r="I566" s="11">
        <v>0</v>
      </c>
      <c r="J566" s="11">
        <v>0</v>
      </c>
      <c r="K566" s="11">
        <v>0</v>
      </c>
      <c r="L566" s="29">
        <v>11161</v>
      </c>
      <c r="M566" s="40"/>
    </row>
    <row r="567" spans="2:13" ht="12.75">
      <c r="B567" s="9" t="s">
        <v>176</v>
      </c>
      <c r="C567" s="9" t="s">
        <v>1258</v>
      </c>
      <c r="F567" s="10" t="s">
        <v>1199</v>
      </c>
      <c r="H567" s="51" t="s">
        <v>258</v>
      </c>
      <c r="I567" s="11">
        <v>0</v>
      </c>
      <c r="J567" s="11">
        <v>840</v>
      </c>
      <c r="K567" s="11">
        <v>0</v>
      </c>
      <c r="L567" s="29">
        <v>23000</v>
      </c>
      <c r="M567" s="40">
        <f>+L567/J567*100</f>
        <v>2738.095238095238</v>
      </c>
    </row>
    <row r="568" spans="2:13" ht="12.75">
      <c r="B568" s="9" t="s">
        <v>176</v>
      </c>
      <c r="C568" s="9" t="s">
        <v>1258</v>
      </c>
      <c r="F568" s="10" t="s">
        <v>1202</v>
      </c>
      <c r="H568" s="51" t="s">
        <v>190</v>
      </c>
      <c r="I568" s="11">
        <v>312</v>
      </c>
      <c r="J568" s="11">
        <v>114152.77630000001</v>
      </c>
      <c r="K568" s="11">
        <v>0</v>
      </c>
      <c r="L568" s="29">
        <v>365774</v>
      </c>
      <c r="M568" s="40">
        <f>+L568/J568*100</f>
        <v>320.42497068903964</v>
      </c>
    </row>
    <row r="569" spans="2:13" ht="12.75">
      <c r="B569" s="9" t="s">
        <v>176</v>
      </c>
      <c r="C569" s="9" t="s">
        <v>1258</v>
      </c>
      <c r="F569" s="9" t="s">
        <v>259</v>
      </c>
      <c r="H569" s="52" t="s">
        <v>260</v>
      </c>
      <c r="I569" s="12">
        <v>0</v>
      </c>
      <c r="J569" s="12">
        <v>0</v>
      </c>
      <c r="K569" s="12">
        <v>0</v>
      </c>
      <c r="L569" s="30">
        <v>329774</v>
      </c>
      <c r="M569" s="41"/>
    </row>
    <row r="570" spans="2:13" ht="12.75">
      <c r="B570" s="9" t="s">
        <v>176</v>
      </c>
      <c r="C570" s="9" t="s">
        <v>1258</v>
      </c>
      <c r="F570" s="9" t="s">
        <v>261</v>
      </c>
      <c r="H570" s="52" t="s">
        <v>262</v>
      </c>
      <c r="I570" s="12">
        <v>0</v>
      </c>
      <c r="J570" s="12">
        <v>0</v>
      </c>
      <c r="K570" s="12">
        <v>0</v>
      </c>
      <c r="L570" s="30">
        <v>36000</v>
      </c>
      <c r="M570" s="41"/>
    </row>
    <row r="571" spans="2:13" ht="12.75">
      <c r="B571" s="9"/>
      <c r="C571" s="9"/>
      <c r="F571" s="9"/>
      <c r="H571" s="52"/>
      <c r="I571" s="12"/>
      <c r="J571" s="12"/>
      <c r="K571" s="12"/>
      <c r="M571" s="41"/>
    </row>
    <row r="572" spans="1:13" ht="12.75">
      <c r="A572" s="5" t="s">
        <v>1473</v>
      </c>
      <c r="D572" s="5" t="s">
        <v>263</v>
      </c>
      <c r="I572" s="6">
        <v>792150.5275000005</v>
      </c>
      <c r="J572" s="6">
        <v>730977.4576999997</v>
      </c>
      <c r="K572" s="6">
        <v>0</v>
      </c>
      <c r="L572" s="27">
        <v>741310</v>
      </c>
      <c r="M572" s="39">
        <f>+L572/J572*100</f>
        <v>101.41352406851387</v>
      </c>
    </row>
    <row r="574" spans="1:13" ht="12.75">
      <c r="A574" s="5" t="s">
        <v>264</v>
      </c>
      <c r="D574" s="5" t="s">
        <v>1482</v>
      </c>
      <c r="I574" s="6">
        <v>518620.2031000006</v>
      </c>
      <c r="J574" s="6">
        <v>576982.8778999995</v>
      </c>
      <c r="K574" s="6">
        <v>0</v>
      </c>
      <c r="L574" s="27">
        <v>582349.3</v>
      </c>
      <c r="M574" s="39">
        <f>+L574/J574*100</f>
        <v>100.93008342284477</v>
      </c>
    </row>
    <row r="576" spans="4:13" ht="12.75">
      <c r="D576" s="7" t="s">
        <v>117</v>
      </c>
      <c r="E576" s="7" t="s">
        <v>265</v>
      </c>
      <c r="H576" s="50" t="s">
        <v>266</v>
      </c>
      <c r="I576" s="8">
        <v>46869.4491</v>
      </c>
      <c r="J576" s="8">
        <v>39790.0334</v>
      </c>
      <c r="K576" s="8">
        <v>0</v>
      </c>
      <c r="L576" s="28">
        <v>12093.6</v>
      </c>
      <c r="M576" s="37">
        <f aca="true" t="shared" si="20" ref="M576:M612">+L576/J576*100</f>
        <v>30.39354071012165</v>
      </c>
    </row>
    <row r="577" spans="2:13" ht="12.75">
      <c r="B577" s="9" t="s">
        <v>1273</v>
      </c>
      <c r="C577" s="9" t="s">
        <v>1176</v>
      </c>
      <c r="F577" s="10" t="s">
        <v>1166</v>
      </c>
      <c r="H577" s="51" t="s">
        <v>1487</v>
      </c>
      <c r="I577" s="11">
        <v>26252</v>
      </c>
      <c r="J577" s="11">
        <v>22965.8108</v>
      </c>
      <c r="K577" s="11">
        <v>0</v>
      </c>
      <c r="L577" s="29">
        <v>7927.8</v>
      </c>
      <c r="M577" s="40">
        <f t="shared" si="20"/>
        <v>34.520009195582155</v>
      </c>
    </row>
    <row r="578" spans="2:13" ht="12.75">
      <c r="B578" s="9" t="s">
        <v>1273</v>
      </c>
      <c r="C578" s="9" t="s">
        <v>1176</v>
      </c>
      <c r="F578" s="10" t="s">
        <v>1177</v>
      </c>
      <c r="H578" s="51" t="s">
        <v>1488</v>
      </c>
      <c r="I578" s="11">
        <v>5239.4</v>
      </c>
      <c r="J578" s="11">
        <v>4929.488</v>
      </c>
      <c r="K578" s="11">
        <v>0</v>
      </c>
      <c r="L578" s="29">
        <v>1617.5</v>
      </c>
      <c r="M578" s="40">
        <f t="shared" si="20"/>
        <v>32.812738361468774</v>
      </c>
    </row>
    <row r="579" spans="2:13" ht="12.75">
      <c r="B579" s="9" t="s">
        <v>1273</v>
      </c>
      <c r="C579" s="9" t="s">
        <v>1176</v>
      </c>
      <c r="F579" s="10" t="s">
        <v>1193</v>
      </c>
      <c r="H579" s="51" t="s">
        <v>1489</v>
      </c>
      <c r="I579" s="11">
        <v>3136.3999</v>
      </c>
      <c r="J579" s="11">
        <v>2392.0773</v>
      </c>
      <c r="K579" s="11">
        <v>0</v>
      </c>
      <c r="L579" s="29">
        <v>796.5</v>
      </c>
      <c r="M579" s="40">
        <f t="shared" si="20"/>
        <v>33.29741894210525</v>
      </c>
    </row>
    <row r="580" spans="2:13" ht="12.75">
      <c r="B580" s="9" t="s">
        <v>1273</v>
      </c>
      <c r="C580" s="9" t="s">
        <v>1176</v>
      </c>
      <c r="F580" s="10" t="s">
        <v>1195</v>
      </c>
      <c r="H580" s="51" t="s">
        <v>1182</v>
      </c>
      <c r="I580" s="11">
        <v>12241.649200000007</v>
      </c>
      <c r="J580" s="11">
        <v>8886.4</v>
      </c>
      <c r="K580" s="11">
        <v>0</v>
      </c>
      <c r="L580" s="29">
        <v>1545.8</v>
      </c>
      <c r="M580" s="40">
        <f t="shared" si="20"/>
        <v>17.39512063377746</v>
      </c>
    </row>
    <row r="581" spans="2:13" ht="12.75">
      <c r="B581" s="9" t="s">
        <v>1273</v>
      </c>
      <c r="C581" s="9" t="s">
        <v>1176</v>
      </c>
      <c r="F581" s="10" t="s">
        <v>1197</v>
      </c>
      <c r="H581" s="51" t="s">
        <v>182</v>
      </c>
      <c r="I581" s="11">
        <v>0</v>
      </c>
      <c r="J581" s="11">
        <v>616.2573</v>
      </c>
      <c r="K581" s="11">
        <v>0</v>
      </c>
      <c r="L581" s="29">
        <v>206</v>
      </c>
      <c r="M581" s="40">
        <f t="shared" si="20"/>
        <v>33.42759590839736</v>
      </c>
    </row>
    <row r="582" spans="4:13" ht="12.75">
      <c r="D582" s="7" t="s">
        <v>117</v>
      </c>
      <c r="E582" s="7" t="s">
        <v>267</v>
      </c>
      <c r="H582" s="50" t="s">
        <v>268</v>
      </c>
      <c r="I582" s="8">
        <v>75833.798</v>
      </c>
      <c r="J582" s="8">
        <v>93299.5295</v>
      </c>
      <c r="K582" s="8">
        <v>0</v>
      </c>
      <c r="L582" s="28">
        <v>110697</v>
      </c>
      <c r="M582" s="37">
        <f t="shared" si="20"/>
        <v>118.64690057199054</v>
      </c>
    </row>
    <row r="583" spans="2:13" ht="12.75">
      <c r="B583" s="9" t="s">
        <v>162</v>
      </c>
      <c r="C583" s="9" t="s">
        <v>1176</v>
      </c>
      <c r="F583" s="10" t="s">
        <v>1166</v>
      </c>
      <c r="H583" s="51" t="s">
        <v>1487</v>
      </c>
      <c r="I583" s="11">
        <v>48026.214799999994</v>
      </c>
      <c r="J583" s="11">
        <v>52229.27989999999</v>
      </c>
      <c r="K583" s="11">
        <v>0</v>
      </c>
      <c r="L583" s="29">
        <v>61314</v>
      </c>
      <c r="M583" s="40">
        <f t="shared" si="20"/>
        <v>117.393921795196</v>
      </c>
    </row>
    <row r="584" spans="2:13" ht="12.75">
      <c r="B584" s="9" t="s">
        <v>162</v>
      </c>
      <c r="C584" s="9" t="s">
        <v>1176</v>
      </c>
      <c r="F584" s="10" t="s">
        <v>1177</v>
      </c>
      <c r="H584" s="51" t="s">
        <v>1488</v>
      </c>
      <c r="I584" s="11">
        <v>7806.8229</v>
      </c>
      <c r="J584" s="11">
        <v>14393.809100000002</v>
      </c>
      <c r="K584" s="11">
        <v>0</v>
      </c>
      <c r="L584" s="29">
        <v>18699.1</v>
      </c>
      <c r="M584" s="40">
        <f t="shared" si="20"/>
        <v>129.91071279387745</v>
      </c>
    </row>
    <row r="585" spans="2:13" ht="12.75">
      <c r="B585" s="9" t="s">
        <v>162</v>
      </c>
      <c r="C585" s="9" t="s">
        <v>1176</v>
      </c>
      <c r="F585" s="10" t="s">
        <v>1193</v>
      </c>
      <c r="H585" s="51" t="s">
        <v>1489</v>
      </c>
      <c r="I585" s="11">
        <v>11542.521600000002</v>
      </c>
      <c r="J585" s="11">
        <v>13826.3753</v>
      </c>
      <c r="K585" s="11">
        <v>0</v>
      </c>
      <c r="L585" s="29">
        <v>15915</v>
      </c>
      <c r="M585" s="40">
        <f t="shared" si="20"/>
        <v>115.10609002491059</v>
      </c>
    </row>
    <row r="586" spans="2:13" ht="12.75">
      <c r="B586" s="9" t="s">
        <v>162</v>
      </c>
      <c r="C586" s="9" t="s">
        <v>1176</v>
      </c>
      <c r="F586" s="10" t="s">
        <v>1195</v>
      </c>
      <c r="H586" s="51" t="s">
        <v>1182</v>
      </c>
      <c r="I586" s="11">
        <v>6408.875</v>
      </c>
      <c r="J586" s="11">
        <v>6379.2</v>
      </c>
      <c r="K586" s="11">
        <v>0</v>
      </c>
      <c r="L586" s="29">
        <v>9538.9</v>
      </c>
      <c r="M586" s="40">
        <f t="shared" si="20"/>
        <v>149.53128918986707</v>
      </c>
    </row>
    <row r="587" spans="2:13" ht="12.75">
      <c r="B587" s="9" t="s">
        <v>162</v>
      </c>
      <c r="C587" s="9" t="s">
        <v>1176</v>
      </c>
      <c r="F587" s="10" t="s">
        <v>1197</v>
      </c>
      <c r="H587" s="51" t="s">
        <v>89</v>
      </c>
      <c r="I587" s="11">
        <v>2049.3637</v>
      </c>
      <c r="J587" s="11">
        <v>2078.719</v>
      </c>
      <c r="K587" s="11">
        <v>0</v>
      </c>
      <c r="L587" s="29">
        <v>2049</v>
      </c>
      <c r="M587" s="40">
        <f t="shared" si="20"/>
        <v>98.5703214335367</v>
      </c>
    </row>
    <row r="588" spans="2:13" ht="12.75">
      <c r="B588" s="9" t="s">
        <v>162</v>
      </c>
      <c r="C588" s="9" t="s">
        <v>1176</v>
      </c>
      <c r="F588" s="10" t="s">
        <v>1199</v>
      </c>
      <c r="H588" s="51" t="s">
        <v>182</v>
      </c>
      <c r="I588" s="11">
        <v>0</v>
      </c>
      <c r="J588" s="11">
        <v>4392.1462</v>
      </c>
      <c r="K588" s="11">
        <v>0</v>
      </c>
      <c r="L588" s="29">
        <v>3181</v>
      </c>
      <c r="M588" s="40">
        <f t="shared" si="20"/>
        <v>72.42472939539216</v>
      </c>
    </row>
    <row r="589" spans="4:13" ht="12.75">
      <c r="D589" s="7" t="s">
        <v>117</v>
      </c>
      <c r="E589" s="7" t="s">
        <v>269</v>
      </c>
      <c r="H589" s="50" t="s">
        <v>270</v>
      </c>
      <c r="I589" s="8">
        <v>25042.571300000003</v>
      </c>
      <c r="J589" s="8">
        <v>31811.8768</v>
      </c>
      <c r="K589" s="8">
        <v>0</v>
      </c>
      <c r="L589" s="28">
        <v>39684.3</v>
      </c>
      <c r="M589" s="37">
        <f t="shared" si="20"/>
        <v>124.74680525607972</v>
      </c>
    </row>
    <row r="590" spans="2:13" ht="12.75">
      <c r="B590" s="9" t="s">
        <v>271</v>
      </c>
      <c r="C590" s="9" t="s">
        <v>1209</v>
      </c>
      <c r="F590" s="10" t="s">
        <v>1166</v>
      </c>
      <c r="H590" s="51" t="s">
        <v>272</v>
      </c>
      <c r="I590" s="11">
        <v>8557.9349</v>
      </c>
      <c r="J590" s="11">
        <v>8268.1196</v>
      </c>
      <c r="K590" s="11">
        <v>0</v>
      </c>
      <c r="L590" s="29">
        <v>8531.4</v>
      </c>
      <c r="M590" s="40">
        <f t="shared" si="20"/>
        <v>103.18428388481462</v>
      </c>
    </row>
    <row r="591" spans="2:13" ht="12.75">
      <c r="B591" s="9" t="s">
        <v>271</v>
      </c>
      <c r="C591" s="9" t="s">
        <v>1258</v>
      </c>
      <c r="F591" s="9" t="s">
        <v>1168</v>
      </c>
      <c r="H591" s="52" t="s">
        <v>1487</v>
      </c>
      <c r="I591" s="12">
        <v>5956.738200000002</v>
      </c>
      <c r="J591" s="12">
        <v>5525.039900000001</v>
      </c>
      <c r="K591" s="12">
        <v>0</v>
      </c>
      <c r="L591" s="30">
        <v>5219.6</v>
      </c>
      <c r="M591" s="41">
        <f t="shared" si="20"/>
        <v>94.47171594181609</v>
      </c>
    </row>
    <row r="592" spans="2:13" ht="12.75">
      <c r="B592" s="9" t="s">
        <v>271</v>
      </c>
      <c r="C592" s="9" t="s">
        <v>1258</v>
      </c>
      <c r="F592" s="9" t="s">
        <v>1361</v>
      </c>
      <c r="H592" s="52" t="s">
        <v>1488</v>
      </c>
      <c r="I592" s="12">
        <v>1351.5575</v>
      </c>
      <c r="J592" s="12">
        <v>1253.6314999999997</v>
      </c>
      <c r="K592" s="12">
        <v>0</v>
      </c>
      <c r="L592" s="30">
        <v>1203.8</v>
      </c>
      <c r="M592" s="41">
        <f t="shared" si="20"/>
        <v>96.0250280883976</v>
      </c>
    </row>
    <row r="593" spans="2:13" ht="12.75">
      <c r="B593" s="9" t="s">
        <v>271</v>
      </c>
      <c r="C593" s="9" t="s">
        <v>1258</v>
      </c>
      <c r="F593" s="9" t="s">
        <v>1454</v>
      </c>
      <c r="H593" s="52" t="s">
        <v>1489</v>
      </c>
      <c r="I593" s="12">
        <v>446.08160000000004</v>
      </c>
      <c r="J593" s="12">
        <v>441.3282999999999</v>
      </c>
      <c r="K593" s="12">
        <v>0</v>
      </c>
      <c r="L593" s="30">
        <v>439.8</v>
      </c>
      <c r="M593" s="41">
        <f t="shared" si="20"/>
        <v>99.653704509772</v>
      </c>
    </row>
    <row r="594" spans="2:13" ht="12.75">
      <c r="B594" s="9" t="s">
        <v>271</v>
      </c>
      <c r="C594" s="9" t="s">
        <v>1258</v>
      </c>
      <c r="F594" s="9" t="s">
        <v>1456</v>
      </c>
      <c r="H594" s="52" t="s">
        <v>1182</v>
      </c>
      <c r="I594" s="12">
        <v>803.5576000000001</v>
      </c>
      <c r="J594" s="12">
        <v>918</v>
      </c>
      <c r="K594" s="12">
        <v>0</v>
      </c>
      <c r="L594" s="30">
        <v>1583.8</v>
      </c>
      <c r="M594" s="41">
        <f t="shared" si="20"/>
        <v>172.5272331154684</v>
      </c>
    </row>
    <row r="595" spans="2:13" ht="12.75">
      <c r="B595" s="9" t="s">
        <v>271</v>
      </c>
      <c r="C595" s="9" t="s">
        <v>1258</v>
      </c>
      <c r="F595" s="9" t="s">
        <v>80</v>
      </c>
      <c r="H595" s="52" t="s">
        <v>182</v>
      </c>
      <c r="I595" s="12">
        <v>0</v>
      </c>
      <c r="J595" s="12">
        <v>130.11990000000003</v>
      </c>
      <c r="K595" s="12">
        <v>0</v>
      </c>
      <c r="L595" s="30">
        <v>84.4</v>
      </c>
      <c r="M595" s="41">
        <f t="shared" si="20"/>
        <v>64.86325304584463</v>
      </c>
    </row>
    <row r="596" spans="2:13" ht="12.75">
      <c r="B596" s="9" t="s">
        <v>271</v>
      </c>
      <c r="C596" s="9" t="s">
        <v>1209</v>
      </c>
      <c r="F596" s="10" t="s">
        <v>1177</v>
      </c>
      <c r="H596" s="51" t="s">
        <v>273</v>
      </c>
      <c r="I596" s="11">
        <v>6213.347600000001</v>
      </c>
      <c r="J596" s="11">
        <v>6893.046099999999</v>
      </c>
      <c r="K596" s="11">
        <v>0</v>
      </c>
      <c r="L596" s="29">
        <v>8126.5</v>
      </c>
      <c r="M596" s="40">
        <f t="shared" si="20"/>
        <v>117.8941774377514</v>
      </c>
    </row>
    <row r="597" spans="2:13" ht="12.75">
      <c r="B597" s="9" t="s">
        <v>271</v>
      </c>
      <c r="C597" s="9" t="s">
        <v>1201</v>
      </c>
      <c r="F597" s="9" t="s">
        <v>1409</v>
      </c>
      <c r="H597" s="52" t="s">
        <v>1487</v>
      </c>
      <c r="I597" s="12">
        <v>2913.4804999999997</v>
      </c>
      <c r="J597" s="12">
        <v>3235.889199999999</v>
      </c>
      <c r="K597" s="12">
        <v>0</v>
      </c>
      <c r="L597" s="30">
        <v>3535.6</v>
      </c>
      <c r="M597" s="41">
        <f t="shared" si="20"/>
        <v>109.26208474628862</v>
      </c>
    </row>
    <row r="598" spans="2:13" ht="12.75">
      <c r="B598" s="9" t="s">
        <v>271</v>
      </c>
      <c r="C598" s="9" t="s">
        <v>1201</v>
      </c>
      <c r="F598" s="9" t="s">
        <v>1469</v>
      </c>
      <c r="H598" s="52" t="s">
        <v>1488</v>
      </c>
      <c r="I598" s="12">
        <v>579.7829</v>
      </c>
      <c r="J598" s="12">
        <v>643.9420000000001</v>
      </c>
      <c r="K598" s="12">
        <v>0</v>
      </c>
      <c r="L598" s="30">
        <v>703.7</v>
      </c>
      <c r="M598" s="41">
        <f t="shared" si="20"/>
        <v>109.28002832553241</v>
      </c>
    </row>
    <row r="599" spans="2:13" ht="12.75">
      <c r="B599" s="9" t="s">
        <v>271</v>
      </c>
      <c r="C599" s="9" t="s">
        <v>1201</v>
      </c>
      <c r="F599" s="9" t="s">
        <v>1471</v>
      </c>
      <c r="H599" s="52" t="s">
        <v>1489</v>
      </c>
      <c r="I599" s="12">
        <v>585.8842000000001</v>
      </c>
      <c r="J599" s="12">
        <v>666.1240000000001</v>
      </c>
      <c r="K599" s="12">
        <v>0</v>
      </c>
      <c r="L599" s="30">
        <v>904.1</v>
      </c>
      <c r="M599" s="41">
        <f t="shared" si="20"/>
        <v>135.72548054116047</v>
      </c>
    </row>
    <row r="600" spans="2:13" ht="12.75">
      <c r="B600" s="9" t="s">
        <v>271</v>
      </c>
      <c r="C600" s="9" t="s">
        <v>1201</v>
      </c>
      <c r="F600" s="9" t="s">
        <v>1473</v>
      </c>
      <c r="H600" s="52" t="s">
        <v>1182</v>
      </c>
      <c r="I600" s="12">
        <v>2134.2</v>
      </c>
      <c r="J600" s="12">
        <v>2238.8</v>
      </c>
      <c r="K600" s="12">
        <v>0</v>
      </c>
      <c r="L600" s="30">
        <v>2893.6</v>
      </c>
      <c r="M600" s="41">
        <f t="shared" si="20"/>
        <v>129.24781132749686</v>
      </c>
    </row>
    <row r="601" spans="2:13" ht="12.75">
      <c r="B601" s="9" t="s">
        <v>271</v>
      </c>
      <c r="C601" s="9" t="s">
        <v>1201</v>
      </c>
      <c r="F601" s="9" t="s">
        <v>43</v>
      </c>
      <c r="H601" s="52" t="s">
        <v>182</v>
      </c>
      <c r="I601" s="12">
        <v>0</v>
      </c>
      <c r="J601" s="12">
        <v>108.29089999999997</v>
      </c>
      <c r="K601" s="12">
        <v>0</v>
      </c>
      <c r="L601" s="30">
        <v>89.5</v>
      </c>
      <c r="M601" s="41">
        <f t="shared" si="20"/>
        <v>82.64775710609112</v>
      </c>
    </row>
    <row r="602" spans="2:13" ht="12.75">
      <c r="B602" s="9" t="s">
        <v>271</v>
      </c>
      <c r="C602" s="9" t="s">
        <v>1209</v>
      </c>
      <c r="F602" s="10" t="s">
        <v>1193</v>
      </c>
      <c r="H602" s="51" t="s">
        <v>274</v>
      </c>
      <c r="I602" s="11">
        <v>10271.288800000002</v>
      </c>
      <c r="J602" s="11">
        <v>11592.3071</v>
      </c>
      <c r="K602" s="11">
        <v>0</v>
      </c>
      <c r="L602" s="29">
        <v>12442.8</v>
      </c>
      <c r="M602" s="40">
        <f t="shared" si="20"/>
        <v>107.33670090572393</v>
      </c>
    </row>
    <row r="603" spans="2:13" ht="12.75">
      <c r="B603" s="9" t="s">
        <v>271</v>
      </c>
      <c r="C603" s="9" t="s">
        <v>1258</v>
      </c>
      <c r="F603" s="9" t="s">
        <v>1172</v>
      </c>
      <c r="H603" s="52" t="s">
        <v>1487</v>
      </c>
      <c r="I603" s="12">
        <v>7038.432000000001</v>
      </c>
      <c r="J603" s="12">
        <v>7623.420300000002</v>
      </c>
      <c r="K603" s="12">
        <v>0</v>
      </c>
      <c r="L603" s="30">
        <v>7990</v>
      </c>
      <c r="M603" s="41">
        <f t="shared" si="20"/>
        <v>104.80859883850296</v>
      </c>
    </row>
    <row r="604" spans="2:13" ht="12.75">
      <c r="B604" s="9" t="s">
        <v>271</v>
      </c>
      <c r="C604" s="9" t="s">
        <v>1258</v>
      </c>
      <c r="F604" s="9" t="s">
        <v>47</v>
      </c>
      <c r="H604" s="52" t="s">
        <v>1488</v>
      </c>
      <c r="I604" s="12">
        <v>1400.6479000000002</v>
      </c>
      <c r="J604" s="12">
        <v>1516.9546000000005</v>
      </c>
      <c r="K604" s="12">
        <v>0</v>
      </c>
      <c r="L604" s="30">
        <v>1774</v>
      </c>
      <c r="M604" s="41">
        <f t="shared" si="20"/>
        <v>116.94483144057175</v>
      </c>
    </row>
    <row r="605" spans="2:13" ht="12.75">
      <c r="B605" s="9" t="s">
        <v>271</v>
      </c>
      <c r="C605" s="9" t="s">
        <v>1258</v>
      </c>
      <c r="F605" s="9" t="s">
        <v>48</v>
      </c>
      <c r="H605" s="52" t="s">
        <v>1489</v>
      </c>
      <c r="I605" s="12">
        <v>375.80920000000003</v>
      </c>
      <c r="J605" s="12">
        <v>655.5652</v>
      </c>
      <c r="K605" s="12">
        <v>0</v>
      </c>
      <c r="L605" s="30">
        <v>789</v>
      </c>
      <c r="M605" s="41">
        <f t="shared" si="20"/>
        <v>120.35416156928403</v>
      </c>
    </row>
    <row r="606" spans="2:13" ht="12.75">
      <c r="B606" s="9" t="s">
        <v>271</v>
      </c>
      <c r="C606" s="9" t="s">
        <v>1258</v>
      </c>
      <c r="F606" s="9" t="s">
        <v>49</v>
      </c>
      <c r="H606" s="52" t="s">
        <v>1182</v>
      </c>
      <c r="I606" s="12">
        <v>1456.3996999999997</v>
      </c>
      <c r="J606" s="12">
        <v>1659.3998</v>
      </c>
      <c r="K606" s="12">
        <v>0</v>
      </c>
      <c r="L606" s="30">
        <v>1755.7</v>
      </c>
      <c r="M606" s="41">
        <f t="shared" si="20"/>
        <v>105.8033151504538</v>
      </c>
    </row>
    <row r="607" spans="2:13" ht="12.75">
      <c r="B607" s="9" t="s">
        <v>271</v>
      </c>
      <c r="C607" s="9" t="s">
        <v>1258</v>
      </c>
      <c r="F607" s="9" t="s">
        <v>88</v>
      </c>
      <c r="H607" s="52" t="s">
        <v>182</v>
      </c>
      <c r="I607" s="12">
        <v>0</v>
      </c>
      <c r="J607" s="12">
        <v>136.96720000000002</v>
      </c>
      <c r="K607" s="12">
        <v>0</v>
      </c>
      <c r="L607" s="30">
        <v>134.1</v>
      </c>
      <c r="M607" s="41">
        <f t="shared" si="20"/>
        <v>97.9066521035693</v>
      </c>
    </row>
    <row r="608" spans="2:13" ht="12.75">
      <c r="B608" s="9" t="s">
        <v>271</v>
      </c>
      <c r="C608" s="9" t="s">
        <v>1209</v>
      </c>
      <c r="F608" s="10" t="s">
        <v>1207</v>
      </c>
      <c r="H608" s="51" t="s">
        <v>275</v>
      </c>
      <c r="I608" s="11">
        <v>0</v>
      </c>
      <c r="J608" s="11">
        <v>5058.404</v>
      </c>
      <c r="K608" s="11">
        <v>0</v>
      </c>
      <c r="L608" s="29">
        <v>8583.6</v>
      </c>
      <c r="M608" s="40">
        <f t="shared" si="20"/>
        <v>169.6898863752282</v>
      </c>
    </row>
    <row r="609" spans="2:13" ht="12.75">
      <c r="B609" s="9" t="s">
        <v>271</v>
      </c>
      <c r="C609" s="9" t="s">
        <v>1201</v>
      </c>
      <c r="F609" s="9" t="s">
        <v>1210</v>
      </c>
      <c r="H609" s="52" t="s">
        <v>1487</v>
      </c>
      <c r="I609" s="12">
        <v>0</v>
      </c>
      <c r="J609" s="12">
        <v>2337.7770000000005</v>
      </c>
      <c r="K609" s="12">
        <v>0</v>
      </c>
      <c r="L609" s="30">
        <v>4591.5</v>
      </c>
      <c r="M609" s="41">
        <f t="shared" si="20"/>
        <v>196.40453302432178</v>
      </c>
    </row>
    <row r="610" spans="2:13" ht="12.75">
      <c r="B610" s="9" t="s">
        <v>271</v>
      </c>
      <c r="C610" s="9" t="s">
        <v>1201</v>
      </c>
      <c r="F610" s="9" t="s">
        <v>1212</v>
      </c>
      <c r="H610" s="52" t="s">
        <v>1488</v>
      </c>
      <c r="I610" s="12">
        <v>0</v>
      </c>
      <c r="J610" s="12">
        <v>499.34909999999996</v>
      </c>
      <c r="K610" s="12">
        <v>0</v>
      </c>
      <c r="L610" s="30">
        <v>1033.1</v>
      </c>
      <c r="M610" s="41">
        <f t="shared" si="20"/>
        <v>206.88932852787758</v>
      </c>
    </row>
    <row r="611" spans="2:13" ht="12.75">
      <c r="B611" s="9" t="s">
        <v>271</v>
      </c>
      <c r="C611" s="9" t="s">
        <v>1201</v>
      </c>
      <c r="F611" s="9" t="s">
        <v>1214</v>
      </c>
      <c r="H611" s="52" t="s">
        <v>1489</v>
      </c>
      <c r="I611" s="12">
        <v>0</v>
      </c>
      <c r="J611" s="12">
        <v>164.47820000000004</v>
      </c>
      <c r="K611" s="12">
        <v>0</v>
      </c>
      <c r="L611" s="30">
        <v>491.5</v>
      </c>
      <c r="M611" s="41">
        <f t="shared" si="20"/>
        <v>298.8237954938708</v>
      </c>
    </row>
    <row r="612" spans="2:13" ht="12.75">
      <c r="B612" s="9" t="s">
        <v>271</v>
      </c>
      <c r="C612" s="9" t="s">
        <v>1201</v>
      </c>
      <c r="F612" s="9" t="s">
        <v>1216</v>
      </c>
      <c r="H612" s="52" t="s">
        <v>1182</v>
      </c>
      <c r="I612" s="12">
        <v>0</v>
      </c>
      <c r="J612" s="12">
        <v>2056.7996999999996</v>
      </c>
      <c r="K612" s="12">
        <v>0</v>
      </c>
      <c r="L612" s="30">
        <v>2384.6</v>
      </c>
      <c r="M612" s="41">
        <f t="shared" si="20"/>
        <v>115.93739536231946</v>
      </c>
    </row>
    <row r="613" spans="2:13" ht="12.75">
      <c r="B613" s="9" t="s">
        <v>271</v>
      </c>
      <c r="C613" s="9" t="s">
        <v>1201</v>
      </c>
      <c r="F613" s="9" t="s">
        <v>1218</v>
      </c>
      <c r="H613" s="52" t="s">
        <v>182</v>
      </c>
      <c r="I613" s="12">
        <v>0</v>
      </c>
      <c r="J613" s="12">
        <v>0</v>
      </c>
      <c r="K613" s="12">
        <v>0</v>
      </c>
      <c r="L613" s="30">
        <v>82.9</v>
      </c>
      <c r="M613" s="41"/>
    </row>
    <row r="614" spans="2:13" ht="12.75">
      <c r="B614" s="47" t="s">
        <v>271</v>
      </c>
      <c r="C614" s="47" t="s">
        <v>1201</v>
      </c>
      <c r="F614" s="31" t="s">
        <v>1246</v>
      </c>
      <c r="H614" s="53" t="s">
        <v>153</v>
      </c>
      <c r="I614" s="12">
        <v>0</v>
      </c>
      <c r="J614" s="12">
        <v>0</v>
      </c>
      <c r="K614" s="12">
        <v>0</v>
      </c>
      <c r="L614" s="29">
        <v>2000</v>
      </c>
      <c r="M614" s="41"/>
    </row>
    <row r="615" spans="4:13" ht="12.75">
      <c r="D615" s="7" t="s">
        <v>117</v>
      </c>
      <c r="E615" s="7" t="s">
        <v>276</v>
      </c>
      <c r="H615" s="50" t="s">
        <v>277</v>
      </c>
      <c r="I615" s="8">
        <v>42165.63109999999</v>
      </c>
      <c r="J615" s="8">
        <v>42281</v>
      </c>
      <c r="K615" s="8">
        <v>0</v>
      </c>
      <c r="L615" s="28">
        <v>44549.4</v>
      </c>
      <c r="M615" s="37">
        <f aca="true" t="shared" si="21" ref="M615:M621">+L615/J615*100</f>
        <v>105.36505759088006</v>
      </c>
    </row>
    <row r="616" spans="2:13" ht="12.75">
      <c r="B616" s="9" t="s">
        <v>1423</v>
      </c>
      <c r="C616" s="9" t="s">
        <v>1201</v>
      </c>
      <c r="F616" s="10" t="s">
        <v>1181</v>
      </c>
      <c r="H616" s="51" t="s">
        <v>278</v>
      </c>
      <c r="I616" s="11">
        <v>42165.63109999999</v>
      </c>
      <c r="J616" s="11">
        <v>42281</v>
      </c>
      <c r="K616" s="11">
        <v>0</v>
      </c>
      <c r="L616" s="29">
        <v>44549.4</v>
      </c>
      <c r="M616" s="40">
        <f t="shared" si="21"/>
        <v>105.36505759088006</v>
      </c>
    </row>
    <row r="617" spans="4:13" ht="12.75">
      <c r="D617" s="7" t="s">
        <v>117</v>
      </c>
      <c r="E617" s="7" t="s">
        <v>279</v>
      </c>
      <c r="H617" s="50" t="s">
        <v>280</v>
      </c>
      <c r="I617" s="8">
        <v>328708.7536000006</v>
      </c>
      <c r="J617" s="8">
        <v>369800.43819999957</v>
      </c>
      <c r="K617" s="8">
        <v>0</v>
      </c>
      <c r="L617" s="28">
        <v>375325</v>
      </c>
      <c r="M617" s="37">
        <f t="shared" si="21"/>
        <v>101.49393057155129</v>
      </c>
    </row>
    <row r="618" spans="2:13" ht="12.75">
      <c r="B618" s="9" t="s">
        <v>162</v>
      </c>
      <c r="C618" s="9" t="s">
        <v>1176</v>
      </c>
      <c r="F618" s="10" t="s">
        <v>1166</v>
      </c>
      <c r="H618" s="51" t="s">
        <v>281</v>
      </c>
      <c r="I618" s="11">
        <v>281172.8764000006</v>
      </c>
      <c r="J618" s="11">
        <v>308414.1234999999</v>
      </c>
      <c r="K618" s="11">
        <v>0</v>
      </c>
      <c r="L618" s="29">
        <v>317400</v>
      </c>
      <c r="M618" s="40">
        <f t="shared" si="21"/>
        <v>102.9135749031286</v>
      </c>
    </row>
    <row r="619" spans="2:13" ht="12.75">
      <c r="B619" s="9" t="s">
        <v>282</v>
      </c>
      <c r="C619" s="9" t="s">
        <v>1176</v>
      </c>
      <c r="F619" s="10" t="s">
        <v>1177</v>
      </c>
      <c r="H619" s="51" t="s">
        <v>283</v>
      </c>
      <c r="I619" s="11">
        <v>44079.76719999998</v>
      </c>
      <c r="J619" s="11">
        <v>52461.97159999962</v>
      </c>
      <c r="K619" s="11">
        <v>0</v>
      </c>
      <c r="L619" s="29">
        <v>4500</v>
      </c>
      <c r="M619" s="40">
        <f t="shared" si="21"/>
        <v>8.57764179034406</v>
      </c>
    </row>
    <row r="620" spans="2:13" ht="12.75">
      <c r="B620" s="9" t="s">
        <v>284</v>
      </c>
      <c r="C620" s="9" t="s">
        <v>1176</v>
      </c>
      <c r="F620" s="10" t="s">
        <v>1193</v>
      </c>
      <c r="H620" s="51" t="s">
        <v>285</v>
      </c>
      <c r="I620" s="11">
        <v>3456.11</v>
      </c>
      <c r="J620" s="11">
        <v>2266.316100000001</v>
      </c>
      <c r="K620" s="11">
        <v>0</v>
      </c>
      <c r="L620" s="29">
        <v>2925</v>
      </c>
      <c r="M620" s="40">
        <f t="shared" si="21"/>
        <v>129.0640789252655</v>
      </c>
    </row>
    <row r="621" spans="2:13" ht="12.75">
      <c r="B621" s="9" t="s">
        <v>62</v>
      </c>
      <c r="C621" s="9" t="s">
        <v>1176</v>
      </c>
      <c r="F621" s="10" t="s">
        <v>1197</v>
      </c>
      <c r="H621" s="51" t="s">
        <v>286</v>
      </c>
      <c r="I621" s="11">
        <v>0</v>
      </c>
      <c r="J621" s="11">
        <v>6658.027000000001</v>
      </c>
      <c r="K621" s="11">
        <v>0</v>
      </c>
      <c r="L621" s="29">
        <v>50500</v>
      </c>
      <c r="M621" s="40">
        <f t="shared" si="21"/>
        <v>758.482955986811</v>
      </c>
    </row>
    <row r="622" spans="2:13" ht="12.75">
      <c r="B622" s="9"/>
      <c r="C622" s="9"/>
      <c r="F622" s="10"/>
      <c r="H622" s="51"/>
      <c r="I622" s="11"/>
      <c r="J622" s="11"/>
      <c r="K622" s="11"/>
      <c r="M622" s="40"/>
    </row>
    <row r="623" spans="1:13" ht="12.75">
      <c r="A623" s="5" t="s">
        <v>287</v>
      </c>
      <c r="D623" s="5" t="s">
        <v>61</v>
      </c>
      <c r="I623" s="6">
        <v>1453.3679000000002</v>
      </c>
      <c r="J623" s="6">
        <v>2282.0420000000004</v>
      </c>
      <c r="K623" s="6">
        <v>0</v>
      </c>
      <c r="L623" s="27">
        <v>6000</v>
      </c>
      <c r="M623" s="39">
        <f>+L623/J623*100</f>
        <v>262.92241772938445</v>
      </c>
    </row>
    <row r="625" spans="4:13" ht="12.75">
      <c r="D625" s="7" t="s">
        <v>117</v>
      </c>
      <c r="E625" s="7" t="s">
        <v>288</v>
      </c>
      <c r="H625" s="50" t="s">
        <v>1261</v>
      </c>
      <c r="I625" s="8">
        <v>0</v>
      </c>
      <c r="J625" s="8">
        <v>1580.4398999999999</v>
      </c>
      <c r="K625" s="8">
        <v>0</v>
      </c>
      <c r="L625" s="28">
        <v>5000</v>
      </c>
      <c r="M625" s="37">
        <f>+L625/J625*100</f>
        <v>316.3676138523205</v>
      </c>
    </row>
    <row r="626" spans="2:13" ht="12.75">
      <c r="B626" s="9" t="s">
        <v>1273</v>
      </c>
      <c r="C626" s="9" t="s">
        <v>1258</v>
      </c>
      <c r="F626" s="10" t="s">
        <v>1181</v>
      </c>
      <c r="H626" s="51" t="s">
        <v>1262</v>
      </c>
      <c r="I626" s="11">
        <v>0</v>
      </c>
      <c r="J626" s="11">
        <v>1580.4398999999999</v>
      </c>
      <c r="K626" s="11">
        <v>0</v>
      </c>
      <c r="L626" s="29">
        <v>5000</v>
      </c>
      <c r="M626" s="40">
        <f>+L626/J626*100</f>
        <v>316.3676138523205</v>
      </c>
    </row>
    <row r="627" spans="4:13" ht="12.75">
      <c r="D627" s="7" t="s">
        <v>117</v>
      </c>
      <c r="E627" s="7" t="s">
        <v>289</v>
      </c>
      <c r="H627" s="50" t="s">
        <v>1257</v>
      </c>
      <c r="I627" s="8">
        <v>1453.3679000000002</v>
      </c>
      <c r="J627" s="8">
        <v>701.6021000000001</v>
      </c>
      <c r="K627" s="8">
        <v>0</v>
      </c>
      <c r="L627" s="28">
        <v>1000</v>
      </c>
      <c r="M627" s="37">
        <f>+L627/J627*100</f>
        <v>142.5309302808529</v>
      </c>
    </row>
    <row r="628" spans="2:13" ht="12.75">
      <c r="B628" s="9" t="s">
        <v>1273</v>
      </c>
      <c r="C628" s="9" t="s">
        <v>1258</v>
      </c>
      <c r="F628" s="10" t="s">
        <v>1181</v>
      </c>
      <c r="H628" s="51" t="s">
        <v>290</v>
      </c>
      <c r="I628" s="11">
        <v>1453.3679000000002</v>
      </c>
      <c r="J628" s="11">
        <v>701.6021000000001</v>
      </c>
      <c r="K628" s="11">
        <v>0</v>
      </c>
      <c r="L628" s="29">
        <v>1000</v>
      </c>
      <c r="M628" s="40">
        <f>+L628/J628*100</f>
        <v>142.5309302808529</v>
      </c>
    </row>
    <row r="629" spans="2:13" ht="12.75">
      <c r="B629" s="9"/>
      <c r="C629" s="9"/>
      <c r="F629" s="10"/>
      <c r="H629" s="51"/>
      <c r="I629" s="11"/>
      <c r="J629" s="11"/>
      <c r="K629" s="11"/>
      <c r="M629" s="40"/>
    </row>
    <row r="630" spans="1:13" ht="12.75">
      <c r="A630" s="5" t="s">
        <v>291</v>
      </c>
      <c r="D630" s="5" t="s">
        <v>65</v>
      </c>
      <c r="I630" s="6">
        <v>129415.2749</v>
      </c>
      <c r="J630" s="6">
        <v>151712.5378</v>
      </c>
      <c r="K630" s="6">
        <v>0</v>
      </c>
      <c r="L630" s="27">
        <v>152960.7</v>
      </c>
      <c r="M630" s="39">
        <f>+L630/J630*100</f>
        <v>100.82271526012269</v>
      </c>
    </row>
    <row r="632" spans="4:13" ht="12.75">
      <c r="D632" s="7" t="s">
        <v>117</v>
      </c>
      <c r="E632" s="7" t="s">
        <v>292</v>
      </c>
      <c r="H632" s="50" t="s">
        <v>293</v>
      </c>
      <c r="I632" s="8">
        <v>110980.54869999997</v>
      </c>
      <c r="J632" s="8">
        <v>132427.75590000002</v>
      </c>
      <c r="K632" s="8">
        <v>0</v>
      </c>
      <c r="L632" s="28">
        <v>132643.7</v>
      </c>
      <c r="M632" s="37">
        <f aca="true" t="shared" si="22" ref="M632:M641">+L632/J632*100</f>
        <v>100.16306558888081</v>
      </c>
    </row>
    <row r="633" spans="2:13" ht="12.75">
      <c r="B633" s="9" t="s">
        <v>294</v>
      </c>
      <c r="C633" s="9" t="s">
        <v>1201</v>
      </c>
      <c r="F633" s="10" t="s">
        <v>1166</v>
      </c>
      <c r="H633" s="51" t="s">
        <v>295</v>
      </c>
      <c r="I633" s="11">
        <v>38113.23300000001</v>
      </c>
      <c r="J633" s="11">
        <v>40318.070999999996</v>
      </c>
      <c r="K633" s="11">
        <v>0</v>
      </c>
      <c r="L633" s="29">
        <v>41527.6</v>
      </c>
      <c r="M633" s="40">
        <f t="shared" si="22"/>
        <v>102.99996743395785</v>
      </c>
    </row>
    <row r="634" spans="2:13" ht="12.75">
      <c r="B634" s="9" t="s">
        <v>294</v>
      </c>
      <c r="C634" s="9" t="s">
        <v>1201</v>
      </c>
      <c r="F634" s="10" t="s">
        <v>1177</v>
      </c>
      <c r="H634" s="51" t="s">
        <v>296</v>
      </c>
      <c r="I634" s="11">
        <v>4519.718</v>
      </c>
      <c r="J634" s="11">
        <v>4395.897999999998</v>
      </c>
      <c r="K634" s="11">
        <v>0</v>
      </c>
      <c r="L634" s="29">
        <v>4527.8</v>
      </c>
      <c r="M634" s="40">
        <f t="shared" si="22"/>
        <v>103.00057007692176</v>
      </c>
    </row>
    <row r="635" spans="2:13" ht="12.75">
      <c r="B635" s="9" t="s">
        <v>294</v>
      </c>
      <c r="C635" s="9" t="s">
        <v>1201</v>
      </c>
      <c r="F635" s="10" t="s">
        <v>1193</v>
      </c>
      <c r="H635" s="51" t="s">
        <v>297</v>
      </c>
      <c r="I635" s="11">
        <v>4587.993999999999</v>
      </c>
      <c r="J635" s="11">
        <v>4656.251</v>
      </c>
      <c r="K635" s="11">
        <v>0</v>
      </c>
      <c r="L635" s="29">
        <v>4795.9</v>
      </c>
      <c r="M635" s="40">
        <f t="shared" si="22"/>
        <v>102.99917251024482</v>
      </c>
    </row>
    <row r="636" spans="2:13" ht="12.75">
      <c r="B636" s="9" t="s">
        <v>294</v>
      </c>
      <c r="C636" s="9" t="s">
        <v>1201</v>
      </c>
      <c r="F636" s="10" t="s">
        <v>1195</v>
      </c>
      <c r="H636" s="51" t="s">
        <v>298</v>
      </c>
      <c r="I636" s="11">
        <v>22487.904499999975</v>
      </c>
      <c r="J636" s="11">
        <v>27125.774600000004</v>
      </c>
      <c r="K636" s="11">
        <v>0</v>
      </c>
      <c r="L636" s="29">
        <v>23996.4</v>
      </c>
      <c r="M636" s="40">
        <f t="shared" si="22"/>
        <v>88.46346456038161</v>
      </c>
    </row>
    <row r="637" spans="2:13" ht="12.75">
      <c r="B637" s="9" t="s">
        <v>271</v>
      </c>
      <c r="C637" s="9" t="s">
        <v>1201</v>
      </c>
      <c r="F637" s="10" t="s">
        <v>1199</v>
      </c>
      <c r="H637" s="51" t="s">
        <v>299</v>
      </c>
      <c r="I637" s="11">
        <v>29980.6992</v>
      </c>
      <c r="J637" s="11">
        <v>44640.761500000015</v>
      </c>
      <c r="K637" s="11">
        <v>0</v>
      </c>
      <c r="L637" s="29">
        <v>46505</v>
      </c>
      <c r="M637" s="40">
        <f t="shared" si="22"/>
        <v>104.17609027570012</v>
      </c>
    </row>
    <row r="638" spans="2:13" ht="12.75">
      <c r="B638" s="9" t="s">
        <v>294</v>
      </c>
      <c r="C638" s="9" t="s">
        <v>1201</v>
      </c>
      <c r="F638" s="10" t="s">
        <v>1204</v>
      </c>
      <c r="H638" s="51" t="s">
        <v>300</v>
      </c>
      <c r="I638" s="11">
        <v>11291</v>
      </c>
      <c r="J638" s="11">
        <v>11290.999800000001</v>
      </c>
      <c r="K638" s="11">
        <v>0</v>
      </c>
      <c r="L638" s="29">
        <v>11291</v>
      </c>
      <c r="M638" s="40">
        <f t="shared" si="22"/>
        <v>100.00000177132232</v>
      </c>
    </row>
    <row r="639" spans="4:13" ht="24" customHeight="1">
      <c r="D639" s="7" t="s">
        <v>117</v>
      </c>
      <c r="E639" s="7" t="s">
        <v>301</v>
      </c>
      <c r="H639" s="50" t="s">
        <v>302</v>
      </c>
      <c r="I639" s="8">
        <v>18434.726199999997</v>
      </c>
      <c r="J639" s="8">
        <v>19284.781899999994</v>
      </c>
      <c r="K639" s="8">
        <v>0</v>
      </c>
      <c r="L639" s="28">
        <v>20317</v>
      </c>
      <c r="M639" s="37">
        <f t="shared" si="22"/>
        <v>105.35250077160585</v>
      </c>
    </row>
    <row r="640" spans="2:13" ht="12.75">
      <c r="B640" s="9" t="s">
        <v>1273</v>
      </c>
      <c r="C640" s="9" t="s">
        <v>1201</v>
      </c>
      <c r="F640" s="10" t="s">
        <v>1166</v>
      </c>
      <c r="H640" s="51" t="s">
        <v>1487</v>
      </c>
      <c r="I640" s="11">
        <v>15852.7286</v>
      </c>
      <c r="J640" s="11">
        <v>16467.131799999996</v>
      </c>
      <c r="K640" s="11">
        <v>0</v>
      </c>
      <c r="L640" s="29">
        <v>17068</v>
      </c>
      <c r="M640" s="40">
        <f t="shared" si="22"/>
        <v>103.64889409581338</v>
      </c>
    </row>
    <row r="641" spans="2:13" ht="12.75">
      <c r="B641" s="9" t="s">
        <v>1273</v>
      </c>
      <c r="C641" s="9" t="s">
        <v>1201</v>
      </c>
      <c r="F641" s="10" t="s">
        <v>1177</v>
      </c>
      <c r="H641" s="51" t="s">
        <v>1488</v>
      </c>
      <c r="I641" s="11">
        <v>2581.997600000001</v>
      </c>
      <c r="J641" s="11">
        <v>2817.6501000000003</v>
      </c>
      <c r="K641" s="11">
        <v>0</v>
      </c>
      <c r="L641" s="29">
        <v>3249</v>
      </c>
      <c r="M641" s="40">
        <f t="shared" si="22"/>
        <v>115.30885257896286</v>
      </c>
    </row>
    <row r="642" spans="2:13" ht="12.75">
      <c r="B642" s="9"/>
      <c r="C642" s="9"/>
      <c r="F642" s="10"/>
      <c r="H642" s="51"/>
      <c r="I642" s="11"/>
      <c r="J642" s="11"/>
      <c r="K642" s="11"/>
      <c r="M642" s="40"/>
    </row>
    <row r="643" spans="1:13" ht="12.75">
      <c r="A643" s="5" t="s">
        <v>303</v>
      </c>
      <c r="D643" s="5" t="s">
        <v>69</v>
      </c>
      <c r="I643" s="6">
        <v>142661.6816</v>
      </c>
      <c r="J643" s="6">
        <v>0</v>
      </c>
      <c r="K643" s="6">
        <v>0</v>
      </c>
      <c r="L643" s="27">
        <v>0</v>
      </c>
      <c r="M643" s="39"/>
    </row>
    <row r="645" spans="4:13" ht="26.25" customHeight="1">
      <c r="D645" s="7" t="s">
        <v>117</v>
      </c>
      <c r="E645" s="7" t="s">
        <v>282</v>
      </c>
      <c r="H645" s="50" t="s">
        <v>1289</v>
      </c>
      <c r="I645" s="8">
        <v>142661.6816</v>
      </c>
      <c r="J645" s="8">
        <v>0</v>
      </c>
      <c r="K645" s="8">
        <v>0</v>
      </c>
      <c r="L645" s="28">
        <v>0</v>
      </c>
      <c r="M645" s="37"/>
    </row>
    <row r="646" spans="2:13" ht="15.75" customHeight="1">
      <c r="B646" s="9" t="s">
        <v>162</v>
      </c>
      <c r="C646" s="9" t="s">
        <v>1258</v>
      </c>
      <c r="F646" s="10" t="s">
        <v>1166</v>
      </c>
      <c r="H646" s="51" t="s">
        <v>304</v>
      </c>
      <c r="I646" s="11">
        <v>142661.6816</v>
      </c>
      <c r="J646" s="11">
        <v>0</v>
      </c>
      <c r="K646" s="11">
        <v>0</v>
      </c>
      <c r="L646" s="29">
        <v>0</v>
      </c>
      <c r="M646" s="40"/>
    </row>
    <row r="647" spans="2:13" ht="12.75">
      <c r="B647" s="9"/>
      <c r="C647" s="9"/>
      <c r="F647" s="10"/>
      <c r="H647" s="51"/>
      <c r="I647" s="11"/>
      <c r="J647" s="11"/>
      <c r="K647" s="11"/>
      <c r="M647" s="40"/>
    </row>
    <row r="648" spans="1:13" ht="12.75">
      <c r="A648" s="5" t="s">
        <v>43</v>
      </c>
      <c r="D648" s="5" t="s">
        <v>305</v>
      </c>
      <c r="I648" s="6">
        <v>223979.19519999996</v>
      </c>
      <c r="J648" s="6">
        <v>308363.1549000001</v>
      </c>
      <c r="K648" s="6">
        <v>0</v>
      </c>
      <c r="L648" s="27">
        <v>303705.3</v>
      </c>
      <c r="M648" s="39">
        <f>+L648/J648*100</f>
        <v>98.4894904511174</v>
      </c>
    </row>
    <row r="650" spans="1:13" ht="12.75">
      <c r="A650" s="5" t="s">
        <v>306</v>
      </c>
      <c r="D650" s="5" t="s">
        <v>1482</v>
      </c>
      <c r="I650" s="6">
        <v>217986.71219999998</v>
      </c>
      <c r="J650" s="6">
        <v>279393.87350000005</v>
      </c>
      <c r="K650" s="6">
        <v>0</v>
      </c>
      <c r="L650" s="27">
        <v>297241</v>
      </c>
      <c r="M650" s="39">
        <f>+L650/J650*100</f>
        <v>106.38780166380417</v>
      </c>
    </row>
    <row r="652" spans="4:13" ht="12.75">
      <c r="D652" s="7" t="s">
        <v>307</v>
      </c>
      <c r="E652" s="7" t="s">
        <v>308</v>
      </c>
      <c r="H652" s="50" t="s">
        <v>309</v>
      </c>
      <c r="I652" s="8">
        <v>6300</v>
      </c>
      <c r="J652" s="8">
        <v>12586.933399999998</v>
      </c>
      <c r="K652" s="8">
        <v>0</v>
      </c>
      <c r="L652" s="28">
        <v>18800</v>
      </c>
      <c r="M652" s="37">
        <f>+L652/J652*100</f>
        <v>149.36124155546898</v>
      </c>
    </row>
    <row r="653" spans="2:13" ht="12.75">
      <c r="B653" s="9" t="s">
        <v>310</v>
      </c>
      <c r="C653" s="9" t="s">
        <v>1201</v>
      </c>
      <c r="F653" s="10" t="s">
        <v>1181</v>
      </c>
      <c r="H653" s="51" t="s">
        <v>311</v>
      </c>
      <c r="I653" s="11">
        <v>6300</v>
      </c>
      <c r="J653" s="11">
        <v>12586.933399999998</v>
      </c>
      <c r="K653" s="11">
        <v>0</v>
      </c>
      <c r="M653" s="40">
        <f>+L653/J653*100</f>
        <v>0</v>
      </c>
    </row>
    <row r="654" spans="2:13" ht="24">
      <c r="B654" s="9" t="s">
        <v>310</v>
      </c>
      <c r="C654" s="9" t="s">
        <v>1201</v>
      </c>
      <c r="F654" s="10" t="s">
        <v>1166</v>
      </c>
      <c r="H654" s="51" t="s">
        <v>312</v>
      </c>
      <c r="I654" s="11">
        <v>0</v>
      </c>
      <c r="J654" s="11">
        <v>0</v>
      </c>
      <c r="K654" s="11">
        <v>0</v>
      </c>
      <c r="L654" s="29">
        <v>4900</v>
      </c>
      <c r="M654" s="40"/>
    </row>
    <row r="655" spans="2:13" ht="12.75">
      <c r="B655" s="44" t="s">
        <v>310</v>
      </c>
      <c r="C655" s="9"/>
      <c r="F655" s="43" t="s">
        <v>1177</v>
      </c>
      <c r="H655" s="55" t="s">
        <v>888</v>
      </c>
      <c r="I655" s="11"/>
      <c r="J655" s="11"/>
      <c r="K655" s="11"/>
      <c r="L655" s="29">
        <v>13900</v>
      </c>
      <c r="M655" s="40"/>
    </row>
    <row r="656" spans="4:13" ht="24">
      <c r="D656" s="7" t="s">
        <v>307</v>
      </c>
      <c r="E656" s="7" t="s">
        <v>313</v>
      </c>
      <c r="H656" s="50" t="s">
        <v>314</v>
      </c>
      <c r="I656" s="8">
        <v>191740.867</v>
      </c>
      <c r="J656" s="8">
        <v>241693.58299999998</v>
      </c>
      <c r="K656" s="8">
        <v>0</v>
      </c>
      <c r="L656" s="28">
        <v>250668</v>
      </c>
      <c r="M656" s="37">
        <f>+L656/J656*100</f>
        <v>103.71313830040742</v>
      </c>
    </row>
    <row r="657" spans="2:13" ht="12.75">
      <c r="B657" s="9" t="s">
        <v>1273</v>
      </c>
      <c r="C657" s="9" t="s">
        <v>1176</v>
      </c>
      <c r="F657" s="10" t="s">
        <v>1181</v>
      </c>
      <c r="H657" s="51" t="s">
        <v>315</v>
      </c>
      <c r="I657" s="11">
        <v>191740.867</v>
      </c>
      <c r="J657" s="11">
        <v>241693.58299999998</v>
      </c>
      <c r="K657" s="11">
        <v>0</v>
      </c>
      <c r="L657" s="29">
        <v>250668</v>
      </c>
      <c r="M657" s="40">
        <f>+L657/J657*100</f>
        <v>103.71313830040742</v>
      </c>
    </row>
    <row r="658" spans="4:13" ht="12.75">
      <c r="D658" s="7" t="s">
        <v>307</v>
      </c>
      <c r="E658" s="7" t="s">
        <v>316</v>
      </c>
      <c r="H658" s="50" t="s">
        <v>317</v>
      </c>
      <c r="I658" s="8">
        <v>19945.845200000003</v>
      </c>
      <c r="J658" s="8">
        <v>25113.35710000004</v>
      </c>
      <c r="K658" s="8">
        <v>0</v>
      </c>
      <c r="L658" s="28">
        <v>27773</v>
      </c>
      <c r="M658" s="37">
        <f>+L658/J658*100</f>
        <v>110.59055103389564</v>
      </c>
    </row>
    <row r="659" spans="2:13" ht="12.75">
      <c r="B659" s="9" t="s">
        <v>310</v>
      </c>
      <c r="C659" s="9" t="s">
        <v>1176</v>
      </c>
      <c r="F659" s="10" t="s">
        <v>1181</v>
      </c>
      <c r="H659" s="51" t="s">
        <v>318</v>
      </c>
      <c r="I659" s="11">
        <v>19945.845200000003</v>
      </c>
      <c r="J659" s="11">
        <v>25113.35710000004</v>
      </c>
      <c r="K659" s="11">
        <v>0</v>
      </c>
      <c r="L659" s="29">
        <v>27773</v>
      </c>
      <c r="M659" s="40">
        <f>+L659/J659*100</f>
        <v>110.59055103389564</v>
      </c>
    </row>
    <row r="660" spans="2:13" ht="12.75">
      <c r="B660" s="9"/>
      <c r="C660" s="9"/>
      <c r="F660" s="10"/>
      <c r="H660" s="51"/>
      <c r="I660" s="11"/>
      <c r="J660" s="11"/>
      <c r="K660" s="11"/>
      <c r="M660" s="40"/>
    </row>
    <row r="661" spans="1:13" ht="12.75">
      <c r="A661" s="5" t="s">
        <v>319</v>
      </c>
      <c r="D661" s="5" t="s">
        <v>61</v>
      </c>
      <c r="I661" s="6">
        <v>0</v>
      </c>
      <c r="J661" s="6">
        <v>2000</v>
      </c>
      <c r="K661" s="6">
        <v>0</v>
      </c>
      <c r="L661" s="27">
        <v>0</v>
      </c>
      <c r="M661" s="39">
        <f>+L661/J661*100</f>
        <v>0</v>
      </c>
    </row>
    <row r="662" spans="1:13" ht="12.75">
      <c r="A662" s="5"/>
      <c r="D662" s="5"/>
      <c r="I662" s="6"/>
      <c r="J662" s="6"/>
      <c r="K662" s="6"/>
      <c r="L662" s="27"/>
      <c r="M662" s="39"/>
    </row>
    <row r="663" spans="4:13" ht="12.75">
      <c r="D663" s="7" t="s">
        <v>307</v>
      </c>
      <c r="E663" s="7" t="s">
        <v>320</v>
      </c>
      <c r="H663" s="50" t="s">
        <v>1257</v>
      </c>
      <c r="I663" s="8">
        <v>0</v>
      </c>
      <c r="J663" s="8">
        <v>2000</v>
      </c>
      <c r="K663" s="8">
        <v>0</v>
      </c>
      <c r="L663" s="28">
        <v>0</v>
      </c>
      <c r="M663" s="37">
        <f>+L663/J663*100</f>
        <v>0</v>
      </c>
    </row>
    <row r="664" spans="2:13" ht="12.75">
      <c r="B664" s="9" t="s">
        <v>310</v>
      </c>
      <c r="C664" s="9" t="s">
        <v>1258</v>
      </c>
      <c r="F664" s="10" t="s">
        <v>1181</v>
      </c>
      <c r="H664" s="51" t="s">
        <v>1259</v>
      </c>
      <c r="I664" s="11">
        <v>0</v>
      </c>
      <c r="J664" s="11">
        <v>2000</v>
      </c>
      <c r="K664" s="11">
        <v>0</v>
      </c>
      <c r="L664" s="29">
        <v>0</v>
      </c>
      <c r="M664" s="40">
        <f>+L664/J664*100</f>
        <v>0</v>
      </c>
    </row>
    <row r="665" spans="2:13" ht="12.75">
      <c r="B665" s="9"/>
      <c r="C665" s="9"/>
      <c r="F665" s="10"/>
      <c r="H665" s="51"/>
      <c r="I665" s="11"/>
      <c r="J665" s="11"/>
      <c r="K665" s="11"/>
      <c r="M665" s="40"/>
    </row>
    <row r="666" spans="1:13" ht="12.75">
      <c r="A666" s="5" t="s">
        <v>321</v>
      </c>
      <c r="D666" s="5" t="s">
        <v>65</v>
      </c>
      <c r="I666" s="6">
        <v>5992.483000000002</v>
      </c>
      <c r="J666" s="6">
        <v>3377.109100000001</v>
      </c>
      <c r="K666" s="6">
        <v>0</v>
      </c>
      <c r="L666" s="27">
        <v>1924.3</v>
      </c>
      <c r="M666" s="39">
        <f>+L666/J666*100</f>
        <v>56.980688009161426</v>
      </c>
    </row>
    <row r="668" spans="4:13" ht="12.75">
      <c r="D668" s="7" t="s">
        <v>307</v>
      </c>
      <c r="E668" s="7" t="s">
        <v>322</v>
      </c>
      <c r="H668" s="50" t="s">
        <v>323</v>
      </c>
      <c r="I668" s="8">
        <v>3075.0006</v>
      </c>
      <c r="J668" s="8">
        <v>2373.6845999999996</v>
      </c>
      <c r="K668" s="8">
        <v>0</v>
      </c>
      <c r="L668" s="28">
        <v>700</v>
      </c>
      <c r="M668" s="37">
        <f>+L668/J668*100</f>
        <v>29.490017334232192</v>
      </c>
    </row>
    <row r="669" spans="2:13" ht="12.75">
      <c r="B669" s="9" t="s">
        <v>1273</v>
      </c>
      <c r="C669" s="9" t="s">
        <v>1201</v>
      </c>
      <c r="F669" s="10" t="s">
        <v>1166</v>
      </c>
      <c r="H669" s="51" t="s">
        <v>1487</v>
      </c>
      <c r="I669" s="11">
        <v>3075.0006</v>
      </c>
      <c r="J669" s="11">
        <v>2373.6845999999996</v>
      </c>
      <c r="K669" s="11">
        <v>0</v>
      </c>
      <c r="L669" s="29">
        <v>587.5</v>
      </c>
      <c r="M669" s="40">
        <f>+L669/J669*100</f>
        <v>24.750550262659164</v>
      </c>
    </row>
    <row r="670" spans="2:13" ht="12.75">
      <c r="B670" s="9" t="s">
        <v>1273</v>
      </c>
      <c r="C670" s="9" t="s">
        <v>1201</v>
      </c>
      <c r="F670" s="10" t="s">
        <v>1177</v>
      </c>
      <c r="H670" s="51" t="s">
        <v>1488</v>
      </c>
      <c r="I670" s="11">
        <v>0</v>
      </c>
      <c r="J670" s="11">
        <v>0</v>
      </c>
      <c r="K670" s="11">
        <v>0</v>
      </c>
      <c r="L670" s="29">
        <v>112.5</v>
      </c>
      <c r="M670" s="40"/>
    </row>
    <row r="671" spans="4:13" ht="12.75">
      <c r="D671" s="7" t="s">
        <v>307</v>
      </c>
      <c r="E671" s="7" t="s">
        <v>324</v>
      </c>
      <c r="H671" s="50" t="s">
        <v>325</v>
      </c>
      <c r="I671" s="8">
        <v>1367.8420000000003</v>
      </c>
      <c r="J671" s="8">
        <v>0</v>
      </c>
      <c r="K671" s="8">
        <v>0</v>
      </c>
      <c r="L671" s="28">
        <v>0</v>
      </c>
      <c r="M671" s="37"/>
    </row>
    <row r="672" spans="2:13" ht="12.75">
      <c r="B672" s="9" t="s">
        <v>310</v>
      </c>
      <c r="C672" s="9" t="s">
        <v>1201</v>
      </c>
      <c r="F672" s="10" t="s">
        <v>1166</v>
      </c>
      <c r="H672" s="51" t="s">
        <v>1487</v>
      </c>
      <c r="I672" s="11">
        <v>1083.7379999999998</v>
      </c>
      <c r="J672" s="11">
        <v>0</v>
      </c>
      <c r="K672" s="11">
        <v>0</v>
      </c>
      <c r="L672" s="29">
        <v>0</v>
      </c>
      <c r="M672" s="40"/>
    </row>
    <row r="673" spans="2:13" ht="12.75">
      <c r="B673" s="9" t="s">
        <v>310</v>
      </c>
      <c r="C673" s="9" t="s">
        <v>1201</v>
      </c>
      <c r="F673" s="10" t="s">
        <v>1177</v>
      </c>
      <c r="H673" s="51" t="s">
        <v>1488</v>
      </c>
      <c r="I673" s="11">
        <v>239.35900000000004</v>
      </c>
      <c r="J673" s="11">
        <v>0</v>
      </c>
      <c r="K673" s="11">
        <v>0</v>
      </c>
      <c r="L673" s="29">
        <v>0</v>
      </c>
      <c r="M673" s="40"/>
    </row>
    <row r="674" spans="2:13" ht="12.75">
      <c r="B674" s="9" t="s">
        <v>310</v>
      </c>
      <c r="C674" s="9" t="s">
        <v>1201</v>
      </c>
      <c r="F674" s="10" t="s">
        <v>1193</v>
      </c>
      <c r="H674" s="51" t="s">
        <v>1489</v>
      </c>
      <c r="I674" s="11">
        <v>44.745</v>
      </c>
      <c r="J674" s="11">
        <v>0</v>
      </c>
      <c r="K674" s="11">
        <v>0</v>
      </c>
      <c r="L674" s="29">
        <v>0</v>
      </c>
      <c r="M674" s="40"/>
    </row>
    <row r="675" spans="4:13" ht="12.75">
      <c r="D675" s="7" t="s">
        <v>307</v>
      </c>
      <c r="E675" s="7" t="s">
        <v>326</v>
      </c>
      <c r="H675" s="50" t="s">
        <v>327</v>
      </c>
      <c r="I675" s="8">
        <v>1549.6404</v>
      </c>
      <c r="J675" s="8">
        <v>1003.4245000000001</v>
      </c>
      <c r="K675" s="8">
        <v>0</v>
      </c>
      <c r="L675" s="28">
        <v>1224.3</v>
      </c>
      <c r="M675" s="37">
        <f>+L675/J675*100</f>
        <v>122.01216932614261</v>
      </c>
    </row>
    <row r="676" spans="2:13" ht="12.75">
      <c r="B676" s="9" t="s">
        <v>310</v>
      </c>
      <c r="C676" s="9" t="s">
        <v>1209</v>
      </c>
      <c r="F676" s="10" t="s">
        <v>1181</v>
      </c>
      <c r="H676" s="51" t="s">
        <v>328</v>
      </c>
      <c r="I676" s="11">
        <v>978.8403999999998</v>
      </c>
      <c r="J676" s="11">
        <v>588.1145</v>
      </c>
      <c r="K676" s="11">
        <v>0</v>
      </c>
      <c r="L676" s="29">
        <v>1224.3</v>
      </c>
      <c r="M676" s="40">
        <f>+L676/J676*100</f>
        <v>208.1737484792502</v>
      </c>
    </row>
    <row r="677" spans="2:13" ht="12.75">
      <c r="B677" s="9" t="s">
        <v>310</v>
      </c>
      <c r="C677" s="9" t="s">
        <v>1201</v>
      </c>
      <c r="F677" s="10" t="s">
        <v>1195</v>
      </c>
      <c r="H677" s="51" t="s">
        <v>1182</v>
      </c>
      <c r="I677" s="11">
        <v>570.8</v>
      </c>
      <c r="J677" s="11">
        <v>415.31</v>
      </c>
      <c r="K677" s="11">
        <v>0</v>
      </c>
      <c r="L677" s="29">
        <v>0</v>
      </c>
      <c r="M677" s="40">
        <f>+L677/J677*100</f>
        <v>0</v>
      </c>
    </row>
    <row r="678" spans="2:13" ht="12.75">
      <c r="B678" s="9"/>
      <c r="C678" s="9"/>
      <c r="F678" s="10"/>
      <c r="H678" s="51"/>
      <c r="I678" s="11"/>
      <c r="J678" s="11"/>
      <c r="K678" s="11"/>
      <c r="M678" s="40"/>
    </row>
    <row r="679" spans="1:13" ht="12.75">
      <c r="A679" s="5" t="s">
        <v>329</v>
      </c>
      <c r="D679" s="5" t="s">
        <v>69</v>
      </c>
      <c r="I679" s="6">
        <v>0</v>
      </c>
      <c r="J679" s="6">
        <v>23592.1723</v>
      </c>
      <c r="K679" s="6">
        <v>0</v>
      </c>
      <c r="L679" s="27">
        <v>4540</v>
      </c>
      <c r="M679" s="39">
        <f>+L679/J679*100</f>
        <v>19.243670918764867</v>
      </c>
    </row>
    <row r="681" spans="4:13" ht="22.5" customHeight="1">
      <c r="D681" s="7" t="s">
        <v>307</v>
      </c>
      <c r="E681" s="7" t="s">
        <v>271</v>
      </c>
      <c r="H681" s="50" t="s">
        <v>330</v>
      </c>
      <c r="I681" s="8">
        <v>0</v>
      </c>
      <c r="J681" s="8">
        <v>23592.1723</v>
      </c>
      <c r="K681" s="8">
        <v>0</v>
      </c>
      <c r="L681" s="28">
        <v>4540</v>
      </c>
      <c r="M681" s="37">
        <f>+L681/J681*100</f>
        <v>19.243670918764867</v>
      </c>
    </row>
    <row r="682" spans="2:13" ht="21" customHeight="1">
      <c r="B682" s="9" t="s">
        <v>310</v>
      </c>
      <c r="C682" s="9" t="s">
        <v>1258</v>
      </c>
      <c r="F682" s="10" t="s">
        <v>1193</v>
      </c>
      <c r="H682" s="51" t="s">
        <v>331</v>
      </c>
      <c r="I682" s="11">
        <v>0</v>
      </c>
      <c r="J682" s="11">
        <v>23592.1723</v>
      </c>
      <c r="K682" s="11">
        <v>0</v>
      </c>
      <c r="L682" s="29">
        <v>0</v>
      </c>
      <c r="M682" s="40">
        <f>+L682/J682*100</f>
        <v>0</v>
      </c>
    </row>
    <row r="683" spans="2:13" ht="12.75">
      <c r="B683" s="9" t="s">
        <v>310</v>
      </c>
      <c r="C683" s="9" t="s">
        <v>1258</v>
      </c>
      <c r="F683" s="10" t="s">
        <v>1195</v>
      </c>
      <c r="H683" s="51" t="s">
        <v>332</v>
      </c>
      <c r="I683" s="11">
        <v>0</v>
      </c>
      <c r="J683" s="11">
        <v>0</v>
      </c>
      <c r="K683" s="11">
        <v>0</v>
      </c>
      <c r="L683" s="29">
        <v>4540</v>
      </c>
      <c r="M683" s="40"/>
    </row>
    <row r="684" spans="2:13" ht="12.75">
      <c r="B684" s="9"/>
      <c r="C684" s="9"/>
      <c r="F684" s="10"/>
      <c r="H684" s="51"/>
      <c r="I684" s="11"/>
      <c r="J684" s="11"/>
      <c r="K684" s="11"/>
      <c r="M684" s="40"/>
    </row>
    <row r="685" spans="1:13" ht="12.75">
      <c r="A685" s="5" t="s">
        <v>45</v>
      </c>
      <c r="D685" s="5" t="s">
        <v>333</v>
      </c>
      <c r="I685" s="6">
        <v>314373.94450000004</v>
      </c>
      <c r="J685" s="6">
        <v>300108.84859999997</v>
      </c>
      <c r="K685" s="6">
        <v>7976.0802</v>
      </c>
      <c r="L685" s="27">
        <v>369210.0798000001</v>
      </c>
      <c r="M685" s="39">
        <f>+L685/J685*100</f>
        <v>123.02538946197541</v>
      </c>
    </row>
    <row r="687" spans="1:13" ht="12.75">
      <c r="A687" s="5" t="s">
        <v>334</v>
      </c>
      <c r="D687" s="5" t="s">
        <v>1482</v>
      </c>
      <c r="I687" s="6">
        <v>292114.1818</v>
      </c>
      <c r="J687" s="6">
        <v>290628.3581</v>
      </c>
      <c r="K687" s="6">
        <v>7115.192200000001</v>
      </c>
      <c r="L687" s="27">
        <v>305210.0798</v>
      </c>
      <c r="M687" s="39">
        <f>+L687/J687*100</f>
        <v>105.01730863269121</v>
      </c>
    </row>
    <row r="689" spans="4:13" ht="12.75">
      <c r="D689" s="7" t="s">
        <v>192</v>
      </c>
      <c r="E689" s="7" t="s">
        <v>335</v>
      </c>
      <c r="H689" s="50" t="s">
        <v>336</v>
      </c>
      <c r="I689" s="8">
        <v>16005.192</v>
      </c>
      <c r="J689" s="8">
        <v>22697.4072</v>
      </c>
      <c r="K689" s="8">
        <v>0</v>
      </c>
      <c r="L689" s="28">
        <v>22984.543</v>
      </c>
      <c r="M689" s="37">
        <f aca="true" t="shared" si="23" ref="M689:M699">+L689/J689*100</f>
        <v>101.26505991397995</v>
      </c>
    </row>
    <row r="690" spans="2:13" ht="12.75">
      <c r="B690" s="9" t="s">
        <v>337</v>
      </c>
      <c r="C690" s="9" t="s">
        <v>1258</v>
      </c>
      <c r="F690" s="10" t="s">
        <v>1166</v>
      </c>
      <c r="H690" s="51" t="s">
        <v>338</v>
      </c>
      <c r="I690" s="11">
        <v>4999.974000000001</v>
      </c>
      <c r="J690" s="11">
        <v>2387.179</v>
      </c>
      <c r="K690" s="11">
        <v>0</v>
      </c>
      <c r="L690" s="29">
        <v>2500</v>
      </c>
      <c r="M690" s="40">
        <f t="shared" si="23"/>
        <v>104.7261223393805</v>
      </c>
    </row>
    <row r="691" spans="2:13" ht="12.75">
      <c r="B691" s="9" t="s">
        <v>337</v>
      </c>
      <c r="C691" s="9" t="s">
        <v>1258</v>
      </c>
      <c r="F691" s="10" t="s">
        <v>1177</v>
      </c>
      <c r="H691" s="51" t="s">
        <v>339</v>
      </c>
      <c r="I691" s="11">
        <v>2500</v>
      </c>
      <c r="J691" s="11">
        <v>3500</v>
      </c>
      <c r="K691" s="11">
        <v>0</v>
      </c>
      <c r="L691" s="29">
        <v>4000</v>
      </c>
      <c r="M691" s="40">
        <f t="shared" si="23"/>
        <v>114.28571428571428</v>
      </c>
    </row>
    <row r="692" spans="2:13" ht="12.75">
      <c r="B692" s="9" t="s">
        <v>337</v>
      </c>
      <c r="C692" s="9" t="s">
        <v>1258</v>
      </c>
      <c r="F692" s="10" t="s">
        <v>1193</v>
      </c>
      <c r="H692" s="51" t="s">
        <v>340</v>
      </c>
      <c r="I692" s="11">
        <v>2500</v>
      </c>
      <c r="J692" s="11">
        <v>9487.177999999998</v>
      </c>
      <c r="K692" s="11">
        <v>0</v>
      </c>
      <c r="L692" s="29">
        <v>5500</v>
      </c>
      <c r="M692" s="40">
        <f t="shared" si="23"/>
        <v>57.97298206062963</v>
      </c>
    </row>
    <row r="693" spans="2:13" ht="12.75">
      <c r="B693" s="9" t="s">
        <v>337</v>
      </c>
      <c r="C693" s="9" t="s">
        <v>1258</v>
      </c>
      <c r="F693" s="10" t="s">
        <v>1195</v>
      </c>
      <c r="H693" s="51" t="s">
        <v>341</v>
      </c>
      <c r="I693" s="11">
        <v>505.2180000000001</v>
      </c>
      <c r="J693" s="11">
        <v>525.4272</v>
      </c>
      <c r="K693" s="11">
        <v>0</v>
      </c>
      <c r="L693" s="29">
        <v>527</v>
      </c>
      <c r="M693" s="40">
        <f t="shared" si="23"/>
        <v>100.2993373772808</v>
      </c>
    </row>
    <row r="694" spans="2:13" ht="12.75">
      <c r="B694" s="9" t="s">
        <v>337</v>
      </c>
      <c r="C694" s="9" t="s">
        <v>1258</v>
      </c>
      <c r="F694" s="10" t="s">
        <v>1199</v>
      </c>
      <c r="H694" s="51" t="s">
        <v>342</v>
      </c>
      <c r="I694" s="11">
        <v>5500</v>
      </c>
      <c r="J694" s="11">
        <v>6797.623000000001</v>
      </c>
      <c r="K694" s="11">
        <v>0</v>
      </c>
      <c r="L694" s="29">
        <v>10457.543000000001</v>
      </c>
      <c r="M694" s="40">
        <f t="shared" si="23"/>
        <v>153.84117359847698</v>
      </c>
    </row>
    <row r="695" spans="4:13" ht="12.75">
      <c r="D695" s="7" t="s">
        <v>192</v>
      </c>
      <c r="E695" s="7" t="s">
        <v>343</v>
      </c>
      <c r="H695" s="50" t="s">
        <v>344</v>
      </c>
      <c r="I695" s="8">
        <v>7290.9439999999995</v>
      </c>
      <c r="J695" s="8">
        <v>7063.2014</v>
      </c>
      <c r="K695" s="8">
        <v>0</v>
      </c>
      <c r="L695" s="28">
        <v>7095</v>
      </c>
      <c r="M695" s="37">
        <f t="shared" si="23"/>
        <v>100.45020095278609</v>
      </c>
    </row>
    <row r="696" spans="2:13" ht="12.75">
      <c r="B696" s="9" t="s">
        <v>1423</v>
      </c>
      <c r="C696" s="9" t="s">
        <v>1176</v>
      </c>
      <c r="F696" s="10" t="s">
        <v>1181</v>
      </c>
      <c r="H696" s="51" t="s">
        <v>345</v>
      </c>
      <c r="I696" s="11">
        <v>7290.9439999999995</v>
      </c>
      <c r="J696" s="11">
        <v>7063.2014</v>
      </c>
      <c r="K696" s="11">
        <v>0</v>
      </c>
      <c r="L696" s="29">
        <v>7095</v>
      </c>
      <c r="M696" s="40">
        <f t="shared" si="23"/>
        <v>100.45020095278609</v>
      </c>
    </row>
    <row r="697" spans="4:13" ht="24">
      <c r="D697" s="7" t="s">
        <v>192</v>
      </c>
      <c r="E697" s="7" t="s">
        <v>346</v>
      </c>
      <c r="H697" s="50" t="s">
        <v>347</v>
      </c>
      <c r="I697" s="8">
        <v>112019.5874</v>
      </c>
      <c r="J697" s="8">
        <v>118500.35230000003</v>
      </c>
      <c r="K697" s="8">
        <v>0</v>
      </c>
      <c r="L697" s="28">
        <v>120005.53700000001</v>
      </c>
      <c r="M697" s="37">
        <f t="shared" si="23"/>
        <v>101.27019428278948</v>
      </c>
    </row>
    <row r="698" spans="2:13" ht="12.75">
      <c r="B698" s="9" t="s">
        <v>348</v>
      </c>
      <c r="C698" s="9" t="s">
        <v>1258</v>
      </c>
      <c r="F698" s="10" t="s">
        <v>1166</v>
      </c>
      <c r="H698" s="51" t="s">
        <v>349</v>
      </c>
      <c r="I698" s="11">
        <v>36251.75060000001</v>
      </c>
      <c r="J698" s="11">
        <v>68767.088</v>
      </c>
      <c r="K698" s="11">
        <v>0</v>
      </c>
      <c r="L698" s="29">
        <v>67595.63699999999</v>
      </c>
      <c r="M698" s="40">
        <f t="shared" si="23"/>
        <v>98.29649468361956</v>
      </c>
    </row>
    <row r="699" spans="2:13" ht="12.75">
      <c r="B699" s="9" t="s">
        <v>350</v>
      </c>
      <c r="C699" s="9" t="s">
        <v>1258</v>
      </c>
      <c r="F699" s="10" t="s">
        <v>1177</v>
      </c>
      <c r="H699" s="51" t="s">
        <v>351</v>
      </c>
      <c r="I699" s="11">
        <v>5417.892499999999</v>
      </c>
      <c r="J699" s="11">
        <v>4556.5403</v>
      </c>
      <c r="K699" s="11">
        <v>0</v>
      </c>
      <c r="L699" s="29">
        <v>3838.8669999999997</v>
      </c>
      <c r="M699" s="40">
        <f t="shared" si="23"/>
        <v>84.24960051379333</v>
      </c>
    </row>
    <row r="700" spans="2:13" ht="12.75">
      <c r="B700" s="9" t="s">
        <v>350</v>
      </c>
      <c r="C700" s="9" t="s">
        <v>1258</v>
      </c>
      <c r="F700" s="10" t="s">
        <v>1193</v>
      </c>
      <c r="H700" s="51" t="s">
        <v>352</v>
      </c>
      <c r="I700" s="11">
        <v>19500</v>
      </c>
      <c r="J700" s="11">
        <v>0</v>
      </c>
      <c r="K700" s="11">
        <v>0</v>
      </c>
      <c r="L700" s="45">
        <v>0</v>
      </c>
      <c r="M700" s="40"/>
    </row>
    <row r="701" spans="2:13" ht="12.75">
      <c r="B701" s="9" t="s">
        <v>350</v>
      </c>
      <c r="C701" s="9" t="s">
        <v>1258</v>
      </c>
      <c r="F701" s="10" t="s">
        <v>1195</v>
      </c>
      <c r="H701" s="51" t="s">
        <v>353</v>
      </c>
      <c r="I701" s="11">
        <v>13136.633300000001</v>
      </c>
      <c r="J701" s="11">
        <v>7078.2970000000005</v>
      </c>
      <c r="K701" s="11">
        <v>0</v>
      </c>
      <c r="L701" s="29">
        <v>12776.08</v>
      </c>
      <c r="M701" s="40">
        <f>+L701/J701*100</f>
        <v>180.49652338691072</v>
      </c>
    </row>
    <row r="702" spans="2:13" ht="12.75">
      <c r="B702" s="9" t="s">
        <v>348</v>
      </c>
      <c r="C702" s="9" t="s">
        <v>1258</v>
      </c>
      <c r="F702" s="10" t="s">
        <v>1197</v>
      </c>
      <c r="H702" s="51" t="s">
        <v>354</v>
      </c>
      <c r="I702" s="11">
        <v>4151.853</v>
      </c>
      <c r="J702" s="11">
        <v>4825.198999999999</v>
      </c>
      <c r="K702" s="11">
        <v>0</v>
      </c>
      <c r="L702" s="29">
        <v>5490.765</v>
      </c>
      <c r="M702" s="40">
        <f>+L702/J702*100</f>
        <v>113.7935450952386</v>
      </c>
    </row>
    <row r="703" spans="2:13" ht="12.75">
      <c r="B703" s="9" t="s">
        <v>348</v>
      </c>
      <c r="C703" s="9" t="s">
        <v>1258</v>
      </c>
      <c r="F703" s="10" t="s">
        <v>1199</v>
      </c>
      <c r="H703" s="51" t="s">
        <v>355</v>
      </c>
      <c r="I703" s="11">
        <v>33561.458000000006</v>
      </c>
      <c r="J703" s="11">
        <v>33273.228</v>
      </c>
      <c r="K703" s="11">
        <v>0</v>
      </c>
      <c r="L703" s="29">
        <v>27304.188000000002</v>
      </c>
      <c r="M703" s="40">
        <f>+L703/J703*100</f>
        <v>82.06053226936683</v>
      </c>
    </row>
    <row r="704" spans="2:13" ht="12.75">
      <c r="B704" s="47" t="s">
        <v>348</v>
      </c>
      <c r="C704" s="47" t="s">
        <v>1258</v>
      </c>
      <c r="F704" s="31" t="s">
        <v>1202</v>
      </c>
      <c r="H704" s="53" t="s">
        <v>154</v>
      </c>
      <c r="I704" s="11"/>
      <c r="J704" s="11"/>
      <c r="K704" s="11"/>
      <c r="L704" s="29">
        <v>3000</v>
      </c>
      <c r="M704" s="40"/>
    </row>
    <row r="705" spans="4:13" ht="12.75">
      <c r="D705" s="7" t="s">
        <v>192</v>
      </c>
      <c r="E705" s="7" t="s">
        <v>356</v>
      </c>
      <c r="H705" s="50" t="s">
        <v>357</v>
      </c>
      <c r="I705" s="8">
        <v>35434.475</v>
      </c>
      <c r="J705" s="8">
        <v>28555.99969999999</v>
      </c>
      <c r="K705" s="8">
        <v>0</v>
      </c>
      <c r="L705" s="28">
        <v>34718</v>
      </c>
      <c r="M705" s="37">
        <f>+L705/J705*100</f>
        <v>121.57865374960069</v>
      </c>
    </row>
    <row r="706" spans="2:13" ht="12.75">
      <c r="B706" s="9" t="s">
        <v>358</v>
      </c>
      <c r="C706" s="9" t="s">
        <v>1209</v>
      </c>
      <c r="F706" s="10" t="s">
        <v>1181</v>
      </c>
      <c r="H706" s="51" t="s">
        <v>359</v>
      </c>
      <c r="I706" s="11">
        <v>35434.475</v>
      </c>
      <c r="J706" s="11">
        <v>28555.99969999999</v>
      </c>
      <c r="K706" s="11">
        <v>0</v>
      </c>
      <c r="L706" s="29">
        <v>31718</v>
      </c>
      <c r="M706" s="40">
        <f>+L706/J706*100</f>
        <v>111.07298057577725</v>
      </c>
    </row>
    <row r="707" spans="2:13" ht="12.75">
      <c r="B707" s="47" t="s">
        <v>358</v>
      </c>
      <c r="C707" s="47" t="s">
        <v>1201</v>
      </c>
      <c r="F707" s="31" t="s">
        <v>1177</v>
      </c>
      <c r="H707" s="53" t="s">
        <v>155</v>
      </c>
      <c r="I707" s="11"/>
      <c r="J707" s="11"/>
      <c r="K707" s="11"/>
      <c r="L707" s="29">
        <v>3000</v>
      </c>
      <c r="M707" s="40"/>
    </row>
    <row r="708" spans="4:13" ht="12.75">
      <c r="D708" s="7" t="s">
        <v>192</v>
      </c>
      <c r="E708" s="7" t="s">
        <v>360</v>
      </c>
      <c r="H708" s="50" t="s">
        <v>361</v>
      </c>
      <c r="I708" s="8">
        <v>116736.8829</v>
      </c>
      <c r="J708" s="8">
        <v>111554.7367</v>
      </c>
      <c r="K708" s="8">
        <v>7115.192200000001</v>
      </c>
      <c r="L708" s="28">
        <v>120406.99980000002</v>
      </c>
      <c r="M708" s="37">
        <f aca="true" t="shared" si="24" ref="M708:M713">+L708/J708*100</f>
        <v>107.93535385575433</v>
      </c>
    </row>
    <row r="709" spans="2:13" ht="12.75">
      <c r="B709" s="9" t="s">
        <v>362</v>
      </c>
      <c r="C709" s="9" t="s">
        <v>1176</v>
      </c>
      <c r="F709" s="10" t="s">
        <v>1166</v>
      </c>
      <c r="H709" s="51" t="s">
        <v>363</v>
      </c>
      <c r="I709" s="11">
        <v>65126.95550000001</v>
      </c>
      <c r="J709" s="11">
        <v>66988.1625</v>
      </c>
      <c r="K709" s="11">
        <v>0</v>
      </c>
      <c r="L709" s="29">
        <v>72796</v>
      </c>
      <c r="M709" s="40">
        <f t="shared" si="24"/>
        <v>108.66994597739563</v>
      </c>
    </row>
    <row r="710" spans="2:13" ht="12.75">
      <c r="B710" s="9" t="s">
        <v>362</v>
      </c>
      <c r="C710" s="9" t="s">
        <v>1176</v>
      </c>
      <c r="F710" s="10" t="s">
        <v>1177</v>
      </c>
      <c r="H710" s="51" t="s">
        <v>364</v>
      </c>
      <c r="I710" s="11">
        <v>51141.57609999999</v>
      </c>
      <c r="J710" s="11">
        <v>44039.31330000001</v>
      </c>
      <c r="K710" s="11">
        <v>7115.192200000001</v>
      </c>
      <c r="L710" s="29">
        <v>39610.9998</v>
      </c>
      <c r="M710" s="40">
        <f t="shared" si="24"/>
        <v>89.94463544462214</v>
      </c>
    </row>
    <row r="711" spans="2:13" ht="12.75">
      <c r="B711" s="9" t="s">
        <v>1273</v>
      </c>
      <c r="C711" s="9" t="s">
        <v>1176</v>
      </c>
      <c r="F711" s="10" t="s">
        <v>1193</v>
      </c>
      <c r="H711" s="51" t="s">
        <v>365</v>
      </c>
      <c r="I711" s="11">
        <v>468.35130000000004</v>
      </c>
      <c r="J711" s="11">
        <v>527.2609</v>
      </c>
      <c r="K711" s="11">
        <v>0</v>
      </c>
      <c r="L711" s="29">
        <v>700</v>
      </c>
      <c r="M711" s="40">
        <f t="shared" si="24"/>
        <v>132.76159866965293</v>
      </c>
    </row>
    <row r="712" spans="2:13" ht="12.75">
      <c r="B712" s="9" t="s">
        <v>1273</v>
      </c>
      <c r="C712" s="9" t="s">
        <v>1209</v>
      </c>
      <c r="F712" s="9" t="s">
        <v>1172</v>
      </c>
      <c r="H712" s="52" t="s">
        <v>366</v>
      </c>
      <c r="I712" s="12">
        <v>200.07680000000005</v>
      </c>
      <c r="J712" s="12">
        <v>19.177000000000007</v>
      </c>
      <c r="K712" s="12">
        <v>0</v>
      </c>
      <c r="L712" s="30">
        <v>0</v>
      </c>
      <c r="M712" s="41">
        <f t="shared" si="24"/>
        <v>0</v>
      </c>
    </row>
    <row r="713" spans="2:13" ht="12.75">
      <c r="B713" s="9" t="s">
        <v>1273</v>
      </c>
      <c r="C713" s="9" t="s">
        <v>1209</v>
      </c>
      <c r="F713" s="9" t="s">
        <v>47</v>
      </c>
      <c r="H713" s="52" t="s">
        <v>367</v>
      </c>
      <c r="I713" s="12">
        <v>208.57850000000002</v>
      </c>
      <c r="J713" s="12">
        <v>12.785</v>
      </c>
      <c r="K713" s="12">
        <v>0</v>
      </c>
      <c r="L713" s="30">
        <v>0</v>
      </c>
      <c r="M713" s="41">
        <f t="shared" si="24"/>
        <v>0</v>
      </c>
    </row>
    <row r="714" spans="2:13" ht="12.75">
      <c r="B714" s="9" t="s">
        <v>1273</v>
      </c>
      <c r="C714" s="9" t="s">
        <v>1209</v>
      </c>
      <c r="F714" s="9" t="s">
        <v>48</v>
      </c>
      <c r="H714" s="52" t="s">
        <v>368</v>
      </c>
      <c r="I714" s="12">
        <v>59.69600000000001</v>
      </c>
      <c r="J714" s="12">
        <v>0</v>
      </c>
      <c r="K714" s="12">
        <v>0</v>
      </c>
      <c r="L714" s="30">
        <v>0</v>
      </c>
      <c r="M714" s="41"/>
    </row>
    <row r="715" spans="2:13" ht="12.75">
      <c r="B715" s="9" t="s">
        <v>362</v>
      </c>
      <c r="C715" s="9" t="s">
        <v>1176</v>
      </c>
      <c r="F715" s="10" t="s">
        <v>1199</v>
      </c>
      <c r="H715" s="51" t="s">
        <v>369</v>
      </c>
      <c r="I715" s="11">
        <v>0</v>
      </c>
      <c r="J715" s="11">
        <v>0</v>
      </c>
      <c r="K715" s="11">
        <v>0</v>
      </c>
      <c r="L715" s="29">
        <v>300</v>
      </c>
      <c r="M715" s="40"/>
    </row>
    <row r="716" spans="2:13" ht="12.75">
      <c r="B716" s="47" t="s">
        <v>362</v>
      </c>
      <c r="C716" s="47" t="s">
        <v>1201</v>
      </c>
      <c r="F716" s="31" t="s">
        <v>1202</v>
      </c>
      <c r="H716" s="53" t="s">
        <v>1336</v>
      </c>
      <c r="I716" s="11"/>
      <c r="J716" s="11"/>
      <c r="K716" s="11"/>
      <c r="L716" s="29">
        <v>7000</v>
      </c>
      <c r="M716" s="40"/>
    </row>
    <row r="717" spans="4:13" ht="12.75">
      <c r="D717" s="7" t="s">
        <v>192</v>
      </c>
      <c r="E717" s="7" t="s">
        <v>370</v>
      </c>
      <c r="H717" s="50" t="s">
        <v>371</v>
      </c>
      <c r="I717" s="8">
        <v>4627.1005</v>
      </c>
      <c r="J717" s="8">
        <v>2256.6607999999997</v>
      </c>
      <c r="K717" s="8">
        <v>0</v>
      </c>
      <c r="L717" s="28">
        <v>0</v>
      </c>
      <c r="M717" s="37">
        <f>+L717/J717*100</f>
        <v>0</v>
      </c>
    </row>
    <row r="718" spans="2:13" ht="12.75">
      <c r="B718" s="9" t="s">
        <v>362</v>
      </c>
      <c r="C718" s="9" t="s">
        <v>1176</v>
      </c>
      <c r="F718" s="10" t="s">
        <v>1181</v>
      </c>
      <c r="H718" s="51" t="s">
        <v>372</v>
      </c>
      <c r="I718" s="11">
        <v>4627.1005</v>
      </c>
      <c r="J718" s="11">
        <v>2256.6607999999997</v>
      </c>
      <c r="K718" s="11">
        <v>0</v>
      </c>
      <c r="L718" s="29">
        <v>0</v>
      </c>
      <c r="M718" s="40">
        <f>+L718/J718*100</f>
        <v>0</v>
      </c>
    </row>
    <row r="719" spans="2:13" ht="12.75">
      <c r="B719" s="9"/>
      <c r="C719" s="9"/>
      <c r="F719" s="10"/>
      <c r="H719" s="51"/>
      <c r="I719" s="11"/>
      <c r="J719" s="11"/>
      <c r="K719" s="11"/>
      <c r="L719" s="29"/>
      <c r="M719" s="40"/>
    </row>
    <row r="720" spans="1:13" ht="12.75">
      <c r="A720" s="5" t="s">
        <v>373</v>
      </c>
      <c r="D720" s="5" t="s">
        <v>61</v>
      </c>
      <c r="I720" s="6">
        <v>0</v>
      </c>
      <c r="J720" s="6">
        <v>0</v>
      </c>
      <c r="K720" s="6">
        <v>0</v>
      </c>
      <c r="L720" s="27">
        <v>2000</v>
      </c>
      <c r="M720" s="39"/>
    </row>
    <row r="722" spans="4:13" ht="12.75">
      <c r="D722" s="7" t="s">
        <v>192</v>
      </c>
      <c r="E722" s="7" t="s">
        <v>374</v>
      </c>
      <c r="H722" s="50" t="s">
        <v>375</v>
      </c>
      <c r="I722" s="8">
        <v>0</v>
      </c>
      <c r="J722" s="8">
        <v>0</v>
      </c>
      <c r="K722" s="8">
        <v>0</v>
      </c>
      <c r="L722" s="28">
        <v>2000</v>
      </c>
      <c r="M722" s="37"/>
    </row>
    <row r="723" spans="2:13" ht="12.75">
      <c r="B723" s="9" t="s">
        <v>362</v>
      </c>
      <c r="C723" s="9" t="s">
        <v>1258</v>
      </c>
      <c r="F723" s="10" t="s">
        <v>1166</v>
      </c>
      <c r="H723" s="51" t="s">
        <v>376</v>
      </c>
      <c r="I723" s="11">
        <v>0</v>
      </c>
      <c r="J723" s="11">
        <v>0</v>
      </c>
      <c r="K723" s="11">
        <v>0</v>
      </c>
      <c r="L723" s="29">
        <v>2000</v>
      </c>
      <c r="M723" s="40"/>
    </row>
    <row r="724" spans="2:13" ht="12.75">
      <c r="B724" s="9"/>
      <c r="C724" s="9"/>
      <c r="F724" s="10"/>
      <c r="H724" s="51"/>
      <c r="I724" s="11"/>
      <c r="J724" s="11"/>
      <c r="K724" s="11"/>
      <c r="L724" s="29"/>
      <c r="M724" s="40"/>
    </row>
    <row r="725" spans="1:13" ht="12.75">
      <c r="A725" s="5" t="s">
        <v>377</v>
      </c>
      <c r="D725" s="5" t="s">
        <v>65</v>
      </c>
      <c r="I725" s="6">
        <v>5743.855699999998</v>
      </c>
      <c r="J725" s="6">
        <v>4035.2985000000003</v>
      </c>
      <c r="K725" s="6">
        <v>0</v>
      </c>
      <c r="L725" s="27">
        <v>5000</v>
      </c>
      <c r="M725" s="39">
        <f>+L725/J725*100</f>
        <v>123.90657097610003</v>
      </c>
    </row>
    <row r="727" spans="4:13" ht="12.75">
      <c r="D727" s="7" t="s">
        <v>192</v>
      </c>
      <c r="E727" s="7" t="s">
        <v>378</v>
      </c>
      <c r="H727" s="50" t="s">
        <v>1272</v>
      </c>
      <c r="I727" s="8">
        <v>5743.855699999998</v>
      </c>
      <c r="J727" s="8">
        <v>4035.2985000000003</v>
      </c>
      <c r="K727" s="8">
        <v>0</v>
      </c>
      <c r="L727" s="28">
        <v>5000</v>
      </c>
      <c r="M727" s="37">
        <f>+L727/J727*100</f>
        <v>123.90657097610003</v>
      </c>
    </row>
    <row r="728" spans="2:13" ht="12.75">
      <c r="B728" s="9" t="s">
        <v>1273</v>
      </c>
      <c r="C728" s="9" t="s">
        <v>1201</v>
      </c>
      <c r="F728" s="10" t="s">
        <v>1181</v>
      </c>
      <c r="H728" s="51" t="s">
        <v>379</v>
      </c>
      <c r="I728" s="11">
        <v>0</v>
      </c>
      <c r="J728" s="11">
        <v>4035.2985000000003</v>
      </c>
      <c r="K728" s="11">
        <v>0</v>
      </c>
      <c r="L728" s="29">
        <v>5000</v>
      </c>
      <c r="M728" s="40">
        <f>+L728/J728*100</f>
        <v>123.90657097610003</v>
      </c>
    </row>
    <row r="729" spans="2:13" ht="12.75">
      <c r="B729" s="9" t="s">
        <v>1273</v>
      </c>
      <c r="C729" s="9" t="s">
        <v>1201</v>
      </c>
      <c r="F729" s="10" t="s">
        <v>1177</v>
      </c>
      <c r="H729" s="51" t="s">
        <v>380</v>
      </c>
      <c r="I729" s="11">
        <v>1219.9983</v>
      </c>
      <c r="J729" s="11">
        <v>0</v>
      </c>
      <c r="K729" s="11">
        <v>0</v>
      </c>
      <c r="L729" s="29">
        <v>0</v>
      </c>
      <c r="M729" s="40"/>
    </row>
    <row r="730" spans="2:13" ht="12.75">
      <c r="B730" s="9" t="s">
        <v>1273</v>
      </c>
      <c r="C730" s="9" t="s">
        <v>1201</v>
      </c>
      <c r="F730" s="10" t="s">
        <v>1195</v>
      </c>
      <c r="H730" s="51" t="s">
        <v>381</v>
      </c>
      <c r="I730" s="11">
        <v>2995.026600000001</v>
      </c>
      <c r="J730" s="11">
        <v>0</v>
      </c>
      <c r="K730" s="11">
        <v>0</v>
      </c>
      <c r="L730" s="29">
        <v>0</v>
      </c>
      <c r="M730" s="40"/>
    </row>
    <row r="731" spans="2:13" ht="12.75">
      <c r="B731" s="9" t="s">
        <v>1273</v>
      </c>
      <c r="C731" s="9" t="s">
        <v>1201</v>
      </c>
      <c r="F731" s="9" t="s">
        <v>1346</v>
      </c>
      <c r="H731" s="52" t="s">
        <v>382</v>
      </c>
      <c r="I731" s="12">
        <v>1499.9995000000004</v>
      </c>
      <c r="J731" s="12">
        <v>0</v>
      </c>
      <c r="K731" s="12">
        <v>0</v>
      </c>
      <c r="L731" s="30">
        <v>0</v>
      </c>
      <c r="M731" s="41"/>
    </row>
    <row r="732" spans="2:13" ht="12.75">
      <c r="B732" s="9" t="s">
        <v>1273</v>
      </c>
      <c r="C732" s="9" t="s">
        <v>1201</v>
      </c>
      <c r="F732" s="9" t="s">
        <v>76</v>
      </c>
      <c r="H732" s="52" t="s">
        <v>383</v>
      </c>
      <c r="I732" s="12">
        <v>1495.0270999999996</v>
      </c>
      <c r="J732" s="12">
        <v>0</v>
      </c>
      <c r="K732" s="12">
        <v>0</v>
      </c>
      <c r="L732" s="30">
        <v>0</v>
      </c>
      <c r="M732" s="41"/>
    </row>
    <row r="733" spans="2:13" ht="12.75">
      <c r="B733" s="9" t="s">
        <v>1273</v>
      </c>
      <c r="C733" s="9" t="s">
        <v>1201</v>
      </c>
      <c r="F733" s="10" t="s">
        <v>1197</v>
      </c>
      <c r="H733" s="51" t="s">
        <v>384</v>
      </c>
      <c r="I733" s="11">
        <v>528.8325</v>
      </c>
      <c r="J733" s="11">
        <v>0</v>
      </c>
      <c r="K733" s="11">
        <v>0</v>
      </c>
      <c r="L733" s="29">
        <v>0</v>
      </c>
      <c r="M733" s="40"/>
    </row>
    <row r="734" spans="2:13" ht="12.75">
      <c r="B734" s="9" t="s">
        <v>1273</v>
      </c>
      <c r="C734" s="9" t="s">
        <v>1201</v>
      </c>
      <c r="F734" s="10" t="s">
        <v>1199</v>
      </c>
      <c r="H734" s="51" t="s">
        <v>385</v>
      </c>
      <c r="I734" s="11">
        <v>999.9983</v>
      </c>
      <c r="J734" s="11">
        <v>0</v>
      </c>
      <c r="K734" s="11">
        <v>0</v>
      </c>
      <c r="L734" s="29">
        <v>0</v>
      </c>
      <c r="M734" s="40"/>
    </row>
    <row r="735" spans="2:13" ht="12.75">
      <c r="B735" s="9"/>
      <c r="C735" s="9"/>
      <c r="F735" s="10"/>
      <c r="H735" s="51"/>
      <c r="I735" s="11"/>
      <c r="J735" s="11"/>
      <c r="K735" s="11"/>
      <c r="M735" s="40"/>
    </row>
    <row r="736" spans="1:13" ht="12.75">
      <c r="A736" s="5" t="s">
        <v>386</v>
      </c>
      <c r="D736" s="5" t="s">
        <v>69</v>
      </c>
      <c r="I736" s="6">
        <v>16515.907000000003</v>
      </c>
      <c r="J736" s="6">
        <v>5445.192000000001</v>
      </c>
      <c r="K736" s="6">
        <v>860.8879999999999</v>
      </c>
      <c r="L736" s="27">
        <v>57000</v>
      </c>
      <c r="M736" s="39">
        <f>+L736/J736*100</f>
        <v>1046.795044141694</v>
      </c>
    </row>
    <row r="738" spans="4:13" ht="12.75">
      <c r="D738" s="7" t="s">
        <v>192</v>
      </c>
      <c r="E738" s="7" t="s">
        <v>387</v>
      </c>
      <c r="H738" s="50" t="s">
        <v>388</v>
      </c>
      <c r="I738" s="8">
        <v>16515.907000000003</v>
      </c>
      <c r="J738" s="8">
        <v>5445.192000000001</v>
      </c>
      <c r="K738" s="8">
        <v>860.8879999999999</v>
      </c>
      <c r="L738" s="28">
        <v>4000</v>
      </c>
      <c r="M738" s="37">
        <f>+L738/J738*100</f>
        <v>73.45930134327678</v>
      </c>
    </row>
    <row r="739" spans="2:13" ht="12.75">
      <c r="B739" s="9" t="s">
        <v>337</v>
      </c>
      <c r="C739" s="9" t="s">
        <v>1201</v>
      </c>
      <c r="F739" s="10" t="s">
        <v>1166</v>
      </c>
      <c r="H739" s="51" t="s">
        <v>389</v>
      </c>
      <c r="I739" s="11">
        <v>3374.88</v>
      </c>
      <c r="J739" s="11">
        <v>2192</v>
      </c>
      <c r="K739" s="11">
        <v>0</v>
      </c>
      <c r="L739" s="29">
        <v>0</v>
      </c>
      <c r="M739" s="40">
        <f>+L739/J739*100</f>
        <v>0</v>
      </c>
    </row>
    <row r="740" spans="2:13" ht="12.75">
      <c r="B740" s="9" t="s">
        <v>337</v>
      </c>
      <c r="C740" s="9" t="s">
        <v>1201</v>
      </c>
      <c r="F740" s="10" t="s">
        <v>1177</v>
      </c>
      <c r="H740" s="51" t="s">
        <v>390</v>
      </c>
      <c r="I740" s="11">
        <v>4923.133</v>
      </c>
      <c r="J740" s="11">
        <v>3207.1119999999996</v>
      </c>
      <c r="K740" s="11">
        <v>860.8879999999999</v>
      </c>
      <c r="L740" s="29">
        <v>2000</v>
      </c>
      <c r="M740" s="40">
        <f>+L740/J740*100</f>
        <v>62.361401784533875</v>
      </c>
    </row>
    <row r="741" spans="2:13" ht="12.75">
      <c r="B741" s="9" t="s">
        <v>337</v>
      </c>
      <c r="C741" s="9" t="s">
        <v>1201</v>
      </c>
      <c r="F741" s="10" t="s">
        <v>1193</v>
      </c>
      <c r="H741" s="51" t="s">
        <v>391</v>
      </c>
      <c r="I741" s="11">
        <v>8217.893999999998</v>
      </c>
      <c r="J741" s="11">
        <v>46.08</v>
      </c>
      <c r="K741" s="11">
        <v>0</v>
      </c>
      <c r="L741" s="29">
        <v>2000</v>
      </c>
      <c r="M741" s="40">
        <f>+L741/J741*100</f>
        <v>4340.277777777778</v>
      </c>
    </row>
    <row r="742" spans="4:13" ht="22.5" customHeight="1">
      <c r="D742" s="7" t="s">
        <v>192</v>
      </c>
      <c r="E742" s="7" t="s">
        <v>392</v>
      </c>
      <c r="H742" s="50" t="s">
        <v>1289</v>
      </c>
      <c r="I742" s="8">
        <v>0</v>
      </c>
      <c r="J742" s="8">
        <v>0</v>
      </c>
      <c r="K742" s="8">
        <v>0</v>
      </c>
      <c r="L742" s="28">
        <v>53000</v>
      </c>
      <c r="M742" s="37"/>
    </row>
    <row r="743" spans="2:13" ht="12.75">
      <c r="B743" s="9" t="s">
        <v>358</v>
      </c>
      <c r="C743" s="9" t="s">
        <v>1292</v>
      </c>
      <c r="F743" s="10" t="s">
        <v>1166</v>
      </c>
      <c r="H743" s="51" t="s">
        <v>393</v>
      </c>
      <c r="I743" s="11">
        <v>0</v>
      </c>
      <c r="J743" s="11">
        <v>0</v>
      </c>
      <c r="K743" s="11">
        <v>0</v>
      </c>
      <c r="L743" s="29">
        <v>35000</v>
      </c>
      <c r="M743" s="40"/>
    </row>
    <row r="744" spans="2:13" ht="12.75">
      <c r="B744" s="9" t="s">
        <v>358</v>
      </c>
      <c r="C744" s="9" t="s">
        <v>1292</v>
      </c>
      <c r="F744" s="10" t="s">
        <v>1177</v>
      </c>
      <c r="H744" s="51" t="s">
        <v>394</v>
      </c>
      <c r="I744" s="11">
        <v>0</v>
      </c>
      <c r="J744" s="11">
        <v>0</v>
      </c>
      <c r="K744" s="11">
        <v>0</v>
      </c>
      <c r="L744" s="29">
        <v>18000</v>
      </c>
      <c r="M744" s="40"/>
    </row>
    <row r="745" spans="2:13" ht="12.75">
      <c r="B745" s="9"/>
      <c r="C745" s="9"/>
      <c r="F745" s="10"/>
      <c r="H745" s="51"/>
      <c r="I745" s="11"/>
      <c r="J745" s="11"/>
      <c r="K745" s="11"/>
      <c r="M745" s="40"/>
    </row>
    <row r="746" spans="1:13" ht="12.75">
      <c r="A746" s="5" t="s">
        <v>395</v>
      </c>
      <c r="D746" s="5" t="s">
        <v>396</v>
      </c>
      <c r="I746" s="6">
        <v>720800.4874</v>
      </c>
      <c r="J746" s="6">
        <v>683118.0669</v>
      </c>
      <c r="K746" s="6">
        <v>46224</v>
      </c>
      <c r="L746" s="27">
        <v>747578</v>
      </c>
      <c r="M746" s="39">
        <f>+L746/J746*100</f>
        <v>109.43613355045932</v>
      </c>
    </row>
    <row r="748" spans="1:13" ht="12.75">
      <c r="A748" s="5" t="s">
        <v>397</v>
      </c>
      <c r="D748" s="5" t="s">
        <v>1482</v>
      </c>
      <c r="I748" s="6">
        <v>624104.9531999999</v>
      </c>
      <c r="J748" s="6">
        <v>591554.7146000001</v>
      </c>
      <c r="K748" s="6">
        <v>0</v>
      </c>
      <c r="L748" s="27">
        <v>603721</v>
      </c>
      <c r="M748" s="39">
        <f>+L748/J748*100</f>
        <v>102.05666273968023</v>
      </c>
    </row>
    <row r="750" spans="4:13" ht="28.5" customHeight="1">
      <c r="D750" s="7" t="s">
        <v>398</v>
      </c>
      <c r="E750" s="7" t="s">
        <v>399</v>
      </c>
      <c r="H750" s="50" t="s">
        <v>400</v>
      </c>
      <c r="I750" s="8">
        <v>274886.3184</v>
      </c>
      <c r="J750" s="8">
        <v>257043.28240000005</v>
      </c>
      <c r="K750" s="8">
        <v>0</v>
      </c>
      <c r="L750" s="28">
        <v>261300</v>
      </c>
      <c r="M750" s="37">
        <f>+L750/J750*100</f>
        <v>101.6560314513008</v>
      </c>
    </row>
    <row r="751" spans="2:13" ht="12.75">
      <c r="B751" s="9" t="s">
        <v>401</v>
      </c>
      <c r="C751" s="9" t="s">
        <v>1176</v>
      </c>
      <c r="F751" s="10" t="s">
        <v>1166</v>
      </c>
      <c r="H751" s="51" t="s">
        <v>402</v>
      </c>
      <c r="I751" s="11">
        <v>184452.5545</v>
      </c>
      <c r="J751" s="11">
        <v>187543.28510000007</v>
      </c>
      <c r="K751" s="11">
        <v>0</v>
      </c>
      <c r="L751" s="29">
        <v>188000</v>
      </c>
      <c r="M751" s="40">
        <f>+L751/J751*100</f>
        <v>100.24352506129794</v>
      </c>
    </row>
    <row r="752" spans="2:13" ht="12.75">
      <c r="B752" s="9" t="s">
        <v>401</v>
      </c>
      <c r="C752" s="9" t="s">
        <v>1176</v>
      </c>
      <c r="F752" s="10" t="s">
        <v>1177</v>
      </c>
      <c r="H752" s="51" t="s">
        <v>403</v>
      </c>
      <c r="I752" s="11">
        <v>4499.9999</v>
      </c>
      <c r="J752" s="11">
        <v>4499.9999</v>
      </c>
      <c r="K752" s="11">
        <v>0</v>
      </c>
      <c r="L752" s="29">
        <v>4500</v>
      </c>
      <c r="M752" s="40">
        <f>+L752/J752*100</f>
        <v>100.00000222222228</v>
      </c>
    </row>
    <row r="753" spans="2:13" ht="12.75">
      <c r="B753" s="9" t="s">
        <v>401</v>
      </c>
      <c r="C753" s="9" t="s">
        <v>1176</v>
      </c>
      <c r="F753" s="10" t="s">
        <v>1193</v>
      </c>
      <c r="H753" s="51" t="s">
        <v>404</v>
      </c>
      <c r="I753" s="11">
        <v>24999.999600000003</v>
      </c>
      <c r="J753" s="11">
        <v>25499.998699999993</v>
      </c>
      <c r="K753" s="11">
        <v>0</v>
      </c>
      <c r="L753" s="29">
        <v>25500</v>
      </c>
      <c r="M753" s="40">
        <f>+L753/J753*100</f>
        <v>100.00000509803951</v>
      </c>
    </row>
    <row r="754" spans="2:13" ht="24">
      <c r="B754" s="9" t="s">
        <v>401</v>
      </c>
      <c r="C754" s="9" t="s">
        <v>1176</v>
      </c>
      <c r="F754" s="10" t="s">
        <v>1195</v>
      </c>
      <c r="H754" s="51" t="s">
        <v>405</v>
      </c>
      <c r="I754" s="11">
        <v>55309.904700000014</v>
      </c>
      <c r="J754" s="11">
        <v>36199.999299999996</v>
      </c>
      <c r="K754" s="11">
        <v>0</v>
      </c>
      <c r="L754" s="29">
        <v>40000</v>
      </c>
      <c r="M754" s="40">
        <f>+L754/J754*100</f>
        <v>110.49723970574775</v>
      </c>
    </row>
    <row r="755" spans="2:13" ht="12.75">
      <c r="B755" s="9" t="s">
        <v>401</v>
      </c>
      <c r="C755" s="9" t="s">
        <v>1176</v>
      </c>
      <c r="F755" s="9" t="s">
        <v>1483</v>
      </c>
      <c r="H755" s="52" t="s">
        <v>406</v>
      </c>
      <c r="I755" s="12">
        <v>45558.21199999999</v>
      </c>
      <c r="J755" s="12">
        <v>0</v>
      </c>
      <c r="K755" s="12">
        <v>0</v>
      </c>
      <c r="L755" s="30">
        <v>0</v>
      </c>
      <c r="M755" s="41"/>
    </row>
    <row r="756" spans="2:13" ht="12.75">
      <c r="B756" s="9" t="s">
        <v>401</v>
      </c>
      <c r="C756" s="9" t="s">
        <v>1176</v>
      </c>
      <c r="F756" s="9" t="s">
        <v>76</v>
      </c>
      <c r="H756" s="52" t="s">
        <v>407</v>
      </c>
      <c r="I756" s="12">
        <v>6751.692800000002</v>
      </c>
      <c r="J756" s="12">
        <v>0</v>
      </c>
      <c r="K756" s="12">
        <v>0</v>
      </c>
      <c r="L756" s="30">
        <v>0</v>
      </c>
      <c r="M756" s="41"/>
    </row>
    <row r="757" spans="2:13" ht="12.75">
      <c r="B757" s="9" t="s">
        <v>401</v>
      </c>
      <c r="C757" s="9" t="s">
        <v>1176</v>
      </c>
      <c r="F757" s="9" t="s">
        <v>105</v>
      </c>
      <c r="H757" s="52" t="s">
        <v>408</v>
      </c>
      <c r="I757" s="12">
        <v>2999.9999</v>
      </c>
      <c r="J757" s="12">
        <v>0</v>
      </c>
      <c r="K757" s="12">
        <v>0</v>
      </c>
      <c r="L757" s="30">
        <v>0</v>
      </c>
      <c r="M757" s="41"/>
    </row>
    <row r="758" spans="2:13" ht="12.75">
      <c r="B758" s="9" t="s">
        <v>401</v>
      </c>
      <c r="C758" s="9" t="s">
        <v>1176</v>
      </c>
      <c r="F758" s="10" t="s">
        <v>1197</v>
      </c>
      <c r="H758" s="51" t="s">
        <v>409</v>
      </c>
      <c r="I758" s="11">
        <v>5623.859700000001</v>
      </c>
      <c r="J758" s="11">
        <v>2999.9993999999992</v>
      </c>
      <c r="K758" s="11">
        <v>0</v>
      </c>
      <c r="L758" s="29">
        <v>3000</v>
      </c>
      <c r="M758" s="40">
        <f aca="true" t="shared" si="25" ref="M758:M766">+L758/J758*100</f>
        <v>100.00002000000403</v>
      </c>
    </row>
    <row r="759" spans="2:13" ht="12.75">
      <c r="B759" s="9" t="s">
        <v>401</v>
      </c>
      <c r="C759" s="9" t="s">
        <v>1201</v>
      </c>
      <c r="F759" s="10" t="s">
        <v>1204</v>
      </c>
      <c r="H759" s="51" t="s">
        <v>410</v>
      </c>
      <c r="I759" s="11">
        <v>0</v>
      </c>
      <c r="J759" s="11">
        <v>300</v>
      </c>
      <c r="K759" s="11">
        <v>0</v>
      </c>
      <c r="L759" s="29">
        <v>300</v>
      </c>
      <c r="M759" s="40">
        <f t="shared" si="25"/>
        <v>100</v>
      </c>
    </row>
    <row r="760" spans="4:13" ht="24.75" customHeight="1">
      <c r="D760" s="7" t="s">
        <v>398</v>
      </c>
      <c r="E760" s="7" t="s">
        <v>411</v>
      </c>
      <c r="H760" s="50" t="s">
        <v>412</v>
      </c>
      <c r="I760" s="8">
        <v>349218.6348000001</v>
      </c>
      <c r="J760" s="8">
        <v>334511.4322</v>
      </c>
      <c r="K760" s="8">
        <v>0</v>
      </c>
      <c r="L760" s="28">
        <v>342421</v>
      </c>
      <c r="M760" s="37">
        <f t="shared" si="25"/>
        <v>102.36451344815951</v>
      </c>
    </row>
    <row r="761" spans="2:13" ht="12.75">
      <c r="B761" s="9" t="s">
        <v>413</v>
      </c>
      <c r="C761" s="9" t="s">
        <v>1176</v>
      </c>
      <c r="F761" s="10" t="s">
        <v>1166</v>
      </c>
      <c r="H761" s="51" t="s">
        <v>414</v>
      </c>
      <c r="I761" s="11">
        <v>315800.36240000004</v>
      </c>
      <c r="J761" s="11">
        <v>306105.2665</v>
      </c>
      <c r="K761" s="11">
        <v>0</v>
      </c>
      <c r="L761" s="29">
        <v>313121</v>
      </c>
      <c r="M761" s="40">
        <f t="shared" si="25"/>
        <v>102.29193492167505</v>
      </c>
    </row>
    <row r="762" spans="2:13" ht="12.75">
      <c r="B762" s="9" t="s">
        <v>413</v>
      </c>
      <c r="C762" s="9" t="s">
        <v>1176</v>
      </c>
      <c r="F762" s="9" t="s">
        <v>1168</v>
      </c>
      <c r="H762" s="52" t="s">
        <v>415</v>
      </c>
      <c r="I762" s="12">
        <v>141675.0817</v>
      </c>
      <c r="J762" s="12">
        <v>168817.77739999993</v>
      </c>
      <c r="K762" s="12">
        <v>0</v>
      </c>
      <c r="L762" s="30">
        <v>170000</v>
      </c>
      <c r="M762" s="41">
        <f t="shared" si="25"/>
        <v>100.70029508633968</v>
      </c>
    </row>
    <row r="763" spans="2:13" ht="22.5">
      <c r="B763" s="9" t="s">
        <v>413</v>
      </c>
      <c r="C763" s="9" t="s">
        <v>1176</v>
      </c>
      <c r="F763" s="9" t="s">
        <v>1361</v>
      </c>
      <c r="H763" s="52" t="s">
        <v>416</v>
      </c>
      <c r="I763" s="12">
        <v>153125.2807</v>
      </c>
      <c r="J763" s="12">
        <v>112170.2897</v>
      </c>
      <c r="K763" s="12">
        <v>0</v>
      </c>
      <c r="L763" s="30">
        <v>115221</v>
      </c>
      <c r="M763" s="41">
        <f t="shared" si="25"/>
        <v>102.71971331103731</v>
      </c>
    </row>
    <row r="764" spans="2:13" ht="12.75">
      <c r="B764" s="9" t="s">
        <v>413</v>
      </c>
      <c r="C764" s="9" t="s">
        <v>1201</v>
      </c>
      <c r="F764" s="9" t="s">
        <v>1454</v>
      </c>
      <c r="H764" s="52" t="s">
        <v>417</v>
      </c>
      <c r="I764" s="12">
        <v>21000</v>
      </c>
      <c r="J764" s="12">
        <v>22763.633499999996</v>
      </c>
      <c r="K764" s="12">
        <v>0</v>
      </c>
      <c r="L764" s="30">
        <v>25000</v>
      </c>
      <c r="M764" s="41">
        <f t="shared" si="25"/>
        <v>109.82429496591573</v>
      </c>
    </row>
    <row r="765" spans="2:13" ht="12.75">
      <c r="B765" s="9" t="s">
        <v>413</v>
      </c>
      <c r="C765" s="9" t="s">
        <v>1176</v>
      </c>
      <c r="F765" s="9" t="s">
        <v>1456</v>
      </c>
      <c r="H765" s="52" t="s">
        <v>418</v>
      </c>
      <c r="I765" s="12">
        <v>0</v>
      </c>
      <c r="J765" s="12">
        <v>2353.5659000000005</v>
      </c>
      <c r="K765" s="12">
        <v>0</v>
      </c>
      <c r="L765" s="30">
        <v>2900</v>
      </c>
      <c r="M765" s="41">
        <f t="shared" si="25"/>
        <v>123.21728488673291</v>
      </c>
    </row>
    <row r="766" spans="2:13" ht="24">
      <c r="B766" s="9" t="s">
        <v>413</v>
      </c>
      <c r="C766" s="9" t="s">
        <v>1201</v>
      </c>
      <c r="F766" s="10" t="s">
        <v>1193</v>
      </c>
      <c r="H766" s="51" t="s">
        <v>419</v>
      </c>
      <c r="I766" s="11">
        <v>11354.5837</v>
      </c>
      <c r="J766" s="11">
        <v>10666.646000000002</v>
      </c>
      <c r="K766" s="11">
        <v>0</v>
      </c>
      <c r="L766" s="29">
        <v>14300</v>
      </c>
      <c r="M766" s="40">
        <f t="shared" si="25"/>
        <v>134.06275974659698</v>
      </c>
    </row>
    <row r="767" spans="2:13" ht="12.75">
      <c r="B767" s="9" t="s">
        <v>413</v>
      </c>
      <c r="C767" s="9" t="s">
        <v>1209</v>
      </c>
      <c r="F767" s="9" t="s">
        <v>1172</v>
      </c>
      <c r="H767" s="52" t="s">
        <v>420</v>
      </c>
      <c r="I767" s="12">
        <v>4980.651999999999</v>
      </c>
      <c r="J767" s="12">
        <v>0</v>
      </c>
      <c r="K767" s="12">
        <v>0</v>
      </c>
      <c r="L767" s="30">
        <v>0</v>
      </c>
      <c r="M767" s="41"/>
    </row>
    <row r="768" spans="2:13" ht="12.75">
      <c r="B768" s="9" t="s">
        <v>413</v>
      </c>
      <c r="C768" s="9" t="s">
        <v>1209</v>
      </c>
      <c r="F768" s="9" t="s">
        <v>47</v>
      </c>
      <c r="H768" s="52" t="s">
        <v>421</v>
      </c>
      <c r="I768" s="12">
        <v>6373.931699999999</v>
      </c>
      <c r="J768" s="12">
        <v>0</v>
      </c>
      <c r="K768" s="12">
        <v>0</v>
      </c>
      <c r="L768" s="30">
        <v>0</v>
      </c>
      <c r="M768" s="41"/>
    </row>
    <row r="769" spans="2:13" ht="24">
      <c r="B769" s="9" t="s">
        <v>413</v>
      </c>
      <c r="C769" s="9" t="s">
        <v>1176</v>
      </c>
      <c r="F769" s="10" t="s">
        <v>1195</v>
      </c>
      <c r="H769" s="51" t="s">
        <v>422</v>
      </c>
      <c r="I769" s="11">
        <v>15666.933099999997</v>
      </c>
      <c r="J769" s="11">
        <v>15923.908100000002</v>
      </c>
      <c r="K769" s="11">
        <v>0</v>
      </c>
      <c r="L769" s="29">
        <v>7000</v>
      </c>
      <c r="M769" s="40">
        <f>+L769/J769*100</f>
        <v>43.95905801541268</v>
      </c>
    </row>
    <row r="770" spans="2:13" ht="22.5">
      <c r="B770" s="9" t="s">
        <v>413</v>
      </c>
      <c r="C770" s="9" t="s">
        <v>1209</v>
      </c>
      <c r="F770" s="9" t="s">
        <v>1346</v>
      </c>
      <c r="H770" s="52" t="s">
        <v>423</v>
      </c>
      <c r="I770" s="12">
        <v>1703.9331999999995</v>
      </c>
      <c r="J770" s="12">
        <v>0</v>
      </c>
      <c r="K770" s="12">
        <v>0</v>
      </c>
      <c r="L770" s="30">
        <v>0</v>
      </c>
      <c r="M770" s="41"/>
    </row>
    <row r="771" spans="2:13" ht="12.75">
      <c r="B771" s="9" t="s">
        <v>413</v>
      </c>
      <c r="C771" s="9" t="s">
        <v>1209</v>
      </c>
      <c r="F771" s="9" t="s">
        <v>1483</v>
      </c>
      <c r="H771" s="52" t="s">
        <v>424</v>
      </c>
      <c r="I771" s="12">
        <v>4000</v>
      </c>
      <c r="J771" s="12">
        <v>0</v>
      </c>
      <c r="K771" s="12">
        <v>0</v>
      </c>
      <c r="L771" s="30">
        <v>0</v>
      </c>
      <c r="M771" s="41"/>
    </row>
    <row r="772" spans="2:13" ht="12.75">
      <c r="B772" s="9" t="s">
        <v>413</v>
      </c>
      <c r="C772" s="9" t="s">
        <v>1209</v>
      </c>
      <c r="F772" s="9" t="s">
        <v>76</v>
      </c>
      <c r="H772" s="52" t="s">
        <v>425</v>
      </c>
      <c r="I772" s="12">
        <v>500</v>
      </c>
      <c r="J772" s="12">
        <v>0</v>
      </c>
      <c r="K772" s="12">
        <v>0</v>
      </c>
      <c r="L772" s="30">
        <v>0</v>
      </c>
      <c r="M772" s="41"/>
    </row>
    <row r="773" spans="2:13" ht="12.75">
      <c r="B773" s="9" t="s">
        <v>413</v>
      </c>
      <c r="C773" s="9" t="s">
        <v>1209</v>
      </c>
      <c r="F773" s="9" t="s">
        <v>105</v>
      </c>
      <c r="H773" s="52" t="s">
        <v>426</v>
      </c>
      <c r="I773" s="12">
        <v>3000</v>
      </c>
      <c r="J773" s="12">
        <v>0</v>
      </c>
      <c r="K773" s="12">
        <v>0</v>
      </c>
      <c r="L773" s="30">
        <v>0</v>
      </c>
      <c r="M773" s="41"/>
    </row>
    <row r="774" spans="2:13" ht="22.5">
      <c r="B774" s="9" t="s">
        <v>413</v>
      </c>
      <c r="C774" s="9" t="s">
        <v>1209</v>
      </c>
      <c r="F774" s="9" t="s">
        <v>111</v>
      </c>
      <c r="H774" s="52" t="s">
        <v>427</v>
      </c>
      <c r="I774" s="12">
        <v>500</v>
      </c>
      <c r="J774" s="12">
        <v>0</v>
      </c>
      <c r="K774" s="12">
        <v>0</v>
      </c>
      <c r="L774" s="30">
        <v>0</v>
      </c>
      <c r="M774" s="41"/>
    </row>
    <row r="775" spans="2:13" ht="12.75">
      <c r="B775" s="9" t="s">
        <v>413</v>
      </c>
      <c r="C775" s="9" t="s">
        <v>1209</v>
      </c>
      <c r="F775" s="9" t="s">
        <v>117</v>
      </c>
      <c r="H775" s="52" t="s">
        <v>428</v>
      </c>
      <c r="I775" s="12">
        <v>2000</v>
      </c>
      <c r="J775" s="12">
        <v>0</v>
      </c>
      <c r="K775" s="12">
        <v>0</v>
      </c>
      <c r="L775" s="30">
        <v>0</v>
      </c>
      <c r="M775" s="41"/>
    </row>
    <row r="776" spans="2:13" ht="12.75">
      <c r="B776" s="9" t="s">
        <v>413</v>
      </c>
      <c r="C776" s="9" t="s">
        <v>1209</v>
      </c>
      <c r="F776" s="9" t="s">
        <v>307</v>
      </c>
      <c r="H776" s="52" t="s">
        <v>429</v>
      </c>
      <c r="I776" s="12">
        <v>963</v>
      </c>
      <c r="J776" s="12">
        <v>0</v>
      </c>
      <c r="K776" s="12">
        <v>0</v>
      </c>
      <c r="L776" s="30">
        <v>0</v>
      </c>
      <c r="M776" s="41"/>
    </row>
    <row r="777" spans="2:13" ht="12.75">
      <c r="B777" s="9" t="s">
        <v>413</v>
      </c>
      <c r="C777" s="9" t="s">
        <v>1209</v>
      </c>
      <c r="F777" s="9" t="s">
        <v>430</v>
      </c>
      <c r="H777" s="52" t="s">
        <v>431</v>
      </c>
      <c r="I777" s="12">
        <v>2999.9999</v>
      </c>
      <c r="J777" s="12">
        <v>0</v>
      </c>
      <c r="K777" s="12">
        <v>0</v>
      </c>
      <c r="L777" s="30">
        <v>0</v>
      </c>
      <c r="M777" s="41"/>
    </row>
    <row r="778" spans="2:13" ht="12.75">
      <c r="B778" s="9" t="s">
        <v>413</v>
      </c>
      <c r="C778" s="9" t="s">
        <v>1176</v>
      </c>
      <c r="F778" s="10" t="s">
        <v>1197</v>
      </c>
      <c r="H778" s="51" t="s">
        <v>432</v>
      </c>
      <c r="I778" s="11">
        <v>6396.7556</v>
      </c>
      <c r="J778" s="11">
        <v>1815.6116</v>
      </c>
      <c r="K778" s="11">
        <v>0</v>
      </c>
      <c r="L778" s="29">
        <v>8000</v>
      </c>
      <c r="M778" s="40">
        <f>+L778/J778*100</f>
        <v>440.62287330616306</v>
      </c>
    </row>
    <row r="779" spans="2:13" ht="12.75">
      <c r="B779" s="9"/>
      <c r="C779" s="9"/>
      <c r="F779" s="10"/>
      <c r="H779" s="51"/>
      <c r="I779" s="11"/>
      <c r="J779" s="11"/>
      <c r="K779" s="11"/>
      <c r="M779" s="40"/>
    </row>
    <row r="780" spans="1:13" ht="12.75">
      <c r="A780" s="5" t="s">
        <v>433</v>
      </c>
      <c r="D780" s="5" t="s">
        <v>61</v>
      </c>
      <c r="I780" s="6">
        <v>29831.017699999997</v>
      </c>
      <c r="J780" s="6">
        <v>25041.0042</v>
      </c>
      <c r="K780" s="6">
        <v>20000</v>
      </c>
      <c r="L780" s="27">
        <v>71347</v>
      </c>
      <c r="M780" s="39">
        <f>+L780/J780*100</f>
        <v>284.92068221449364</v>
      </c>
    </row>
    <row r="782" spans="4:13" ht="12.75">
      <c r="D782" s="7" t="s">
        <v>398</v>
      </c>
      <c r="E782" s="7" t="s">
        <v>434</v>
      </c>
      <c r="H782" s="50" t="s">
        <v>435</v>
      </c>
      <c r="I782" s="8">
        <v>6116.960100000001</v>
      </c>
      <c r="J782" s="8">
        <v>5737.051300000003</v>
      </c>
      <c r="K782" s="8">
        <v>0</v>
      </c>
      <c r="L782" s="28">
        <v>13563</v>
      </c>
      <c r="M782" s="37">
        <f aca="true" t="shared" si="26" ref="M782:M792">+L782/J782*100</f>
        <v>236.410645308331</v>
      </c>
    </row>
    <row r="783" spans="2:13" ht="12.75">
      <c r="B783" s="9" t="s">
        <v>358</v>
      </c>
      <c r="C783" s="9" t="s">
        <v>1258</v>
      </c>
      <c r="F783" s="10" t="s">
        <v>1193</v>
      </c>
      <c r="H783" s="51" t="s">
        <v>436</v>
      </c>
      <c r="I783" s="11">
        <v>300</v>
      </c>
      <c r="J783" s="11">
        <v>1018.6213</v>
      </c>
      <c r="K783" s="11">
        <v>0</v>
      </c>
      <c r="L783" s="29">
        <v>1000</v>
      </c>
      <c r="M783" s="40">
        <f t="shared" si="26"/>
        <v>98.17191138649859</v>
      </c>
    </row>
    <row r="784" spans="2:13" ht="12.75">
      <c r="B784" s="9" t="s">
        <v>401</v>
      </c>
      <c r="C784" s="9" t="s">
        <v>1292</v>
      </c>
      <c r="F784" s="10" t="s">
        <v>1195</v>
      </c>
      <c r="H784" s="51" t="s">
        <v>437</v>
      </c>
      <c r="I784" s="11">
        <v>4622.8401</v>
      </c>
      <c r="J784" s="11">
        <v>1087.4740000000002</v>
      </c>
      <c r="K784" s="11">
        <v>0</v>
      </c>
      <c r="L784" s="29">
        <v>8000</v>
      </c>
      <c r="M784" s="40">
        <f t="shared" si="26"/>
        <v>735.6497718566144</v>
      </c>
    </row>
    <row r="785" spans="2:13" ht="12.75">
      <c r="B785" s="9" t="s">
        <v>176</v>
      </c>
      <c r="C785" s="9" t="s">
        <v>1292</v>
      </c>
      <c r="F785" s="10" t="s">
        <v>1199</v>
      </c>
      <c r="H785" s="51" t="s">
        <v>438</v>
      </c>
      <c r="I785" s="11">
        <v>1194.12</v>
      </c>
      <c r="J785" s="11">
        <v>900</v>
      </c>
      <c r="K785" s="11">
        <v>0</v>
      </c>
      <c r="L785" s="29">
        <v>563</v>
      </c>
      <c r="M785" s="40">
        <f t="shared" si="26"/>
        <v>62.55555555555555</v>
      </c>
    </row>
    <row r="786" spans="2:13" ht="12.75">
      <c r="B786" s="9" t="s">
        <v>358</v>
      </c>
      <c r="C786" s="9" t="s">
        <v>1292</v>
      </c>
      <c r="F786" s="10" t="s">
        <v>1207</v>
      </c>
      <c r="H786" s="51" t="s">
        <v>439</v>
      </c>
      <c r="I786" s="11">
        <v>0</v>
      </c>
      <c r="J786" s="11">
        <v>2730.956</v>
      </c>
      <c r="K786" s="11">
        <v>0</v>
      </c>
      <c r="L786" s="29">
        <v>4000</v>
      </c>
      <c r="M786" s="40">
        <f t="shared" si="26"/>
        <v>146.46885559489058</v>
      </c>
    </row>
    <row r="787" spans="4:13" ht="12.75">
      <c r="D787" s="7" t="s">
        <v>398</v>
      </c>
      <c r="E787" s="7" t="s">
        <v>440</v>
      </c>
      <c r="H787" s="50" t="s">
        <v>441</v>
      </c>
      <c r="I787" s="8">
        <v>23714.057599999996</v>
      </c>
      <c r="J787" s="8">
        <v>19303.9529</v>
      </c>
      <c r="K787" s="8">
        <v>20000</v>
      </c>
      <c r="L787" s="28">
        <v>57784</v>
      </c>
      <c r="M787" s="37">
        <f t="shared" si="26"/>
        <v>299.33765534622705</v>
      </c>
    </row>
    <row r="788" spans="2:13" ht="12.75">
      <c r="B788" s="9" t="s">
        <v>413</v>
      </c>
      <c r="C788" s="9" t="s">
        <v>1292</v>
      </c>
      <c r="F788" s="10" t="s">
        <v>1166</v>
      </c>
      <c r="H788" s="51" t="s">
        <v>442</v>
      </c>
      <c r="I788" s="11">
        <v>11097.604000000001</v>
      </c>
      <c r="J788" s="11">
        <v>5697.842000000001</v>
      </c>
      <c r="K788" s="11">
        <v>0</v>
      </c>
      <c r="L788" s="29">
        <v>12000</v>
      </c>
      <c r="M788" s="40">
        <f t="shared" si="26"/>
        <v>210.60605050122484</v>
      </c>
    </row>
    <row r="789" spans="2:13" ht="12.75">
      <c r="B789" s="9" t="s">
        <v>413</v>
      </c>
      <c r="C789" s="9" t="s">
        <v>1292</v>
      </c>
      <c r="F789" s="10" t="s">
        <v>1177</v>
      </c>
      <c r="H789" s="51" t="s">
        <v>443</v>
      </c>
      <c r="I789" s="11">
        <v>8695.892799999998</v>
      </c>
      <c r="J789" s="11">
        <v>1581.3532000000005</v>
      </c>
      <c r="K789" s="11">
        <v>0</v>
      </c>
      <c r="L789" s="29">
        <v>11984</v>
      </c>
      <c r="M789" s="40">
        <f t="shared" si="26"/>
        <v>757.8319631566178</v>
      </c>
    </row>
    <row r="790" spans="2:13" ht="12.75">
      <c r="B790" s="9" t="s">
        <v>413</v>
      </c>
      <c r="C790" s="9" t="s">
        <v>1258</v>
      </c>
      <c r="F790" s="10" t="s">
        <v>1193</v>
      </c>
      <c r="H790" s="51" t="s">
        <v>444</v>
      </c>
      <c r="I790" s="11">
        <v>300</v>
      </c>
      <c r="J790" s="11">
        <v>2000</v>
      </c>
      <c r="K790" s="11">
        <v>0</v>
      </c>
      <c r="L790" s="29">
        <v>2000</v>
      </c>
      <c r="M790" s="40">
        <f t="shared" si="26"/>
        <v>100</v>
      </c>
    </row>
    <row r="791" spans="2:13" ht="24">
      <c r="B791" s="9" t="s">
        <v>413</v>
      </c>
      <c r="C791" s="9" t="s">
        <v>1258</v>
      </c>
      <c r="F791" s="10" t="s">
        <v>1195</v>
      </c>
      <c r="H791" s="51" t="s">
        <v>445</v>
      </c>
      <c r="I791" s="11">
        <v>3620.5608</v>
      </c>
      <c r="J791" s="11">
        <v>6564.580800000001</v>
      </c>
      <c r="K791" s="11">
        <v>0</v>
      </c>
      <c r="L791" s="29">
        <v>6500</v>
      </c>
      <c r="M791" s="40">
        <f t="shared" si="26"/>
        <v>99.01622354926303</v>
      </c>
    </row>
    <row r="792" spans="2:13" ht="12.75">
      <c r="B792" s="9" t="s">
        <v>413</v>
      </c>
      <c r="C792" s="9" t="s">
        <v>1292</v>
      </c>
      <c r="F792" s="10" t="s">
        <v>1199</v>
      </c>
      <c r="H792" s="51" t="s">
        <v>446</v>
      </c>
      <c r="I792" s="11">
        <v>0</v>
      </c>
      <c r="J792" s="11">
        <v>3460.1768999999995</v>
      </c>
      <c r="K792" s="11">
        <v>0</v>
      </c>
      <c r="L792" s="29">
        <v>3300</v>
      </c>
      <c r="M792" s="40">
        <f t="shared" si="26"/>
        <v>95.37084650209648</v>
      </c>
    </row>
    <row r="793" spans="2:13" ht="27" customHeight="1">
      <c r="B793" s="9" t="s">
        <v>413</v>
      </c>
      <c r="C793" s="9" t="s">
        <v>1258</v>
      </c>
      <c r="F793" s="10" t="s">
        <v>1204</v>
      </c>
      <c r="H793" s="51" t="s">
        <v>447</v>
      </c>
      <c r="I793" s="11">
        <v>0</v>
      </c>
      <c r="J793" s="11">
        <v>0</v>
      </c>
      <c r="K793" s="11">
        <v>20000</v>
      </c>
      <c r="L793" s="29">
        <v>22000</v>
      </c>
      <c r="M793" s="40"/>
    </row>
    <row r="794" spans="2:13" ht="12.75">
      <c r="B794" s="9"/>
      <c r="C794" s="9"/>
      <c r="F794" s="10"/>
      <c r="H794" s="51"/>
      <c r="I794" s="11"/>
      <c r="J794" s="11"/>
      <c r="K794" s="11"/>
      <c r="M794" s="40"/>
    </row>
    <row r="795" spans="1:13" ht="12.75">
      <c r="A795" s="5" t="s">
        <v>448</v>
      </c>
      <c r="D795" s="5" t="s">
        <v>65</v>
      </c>
      <c r="I795" s="6">
        <v>42197.9521</v>
      </c>
      <c r="J795" s="6">
        <v>36453.9468</v>
      </c>
      <c r="K795" s="6">
        <v>0</v>
      </c>
      <c r="L795" s="27">
        <v>38170</v>
      </c>
      <c r="M795" s="39">
        <f>+L795/J795*100</f>
        <v>104.70745516093199</v>
      </c>
    </row>
    <row r="797" spans="4:13" ht="12.75">
      <c r="D797" s="7" t="s">
        <v>398</v>
      </c>
      <c r="E797" s="7" t="s">
        <v>449</v>
      </c>
      <c r="H797" s="50" t="s">
        <v>1272</v>
      </c>
      <c r="I797" s="8">
        <v>42197.9521</v>
      </c>
      <c r="J797" s="8">
        <v>36453.9468</v>
      </c>
      <c r="K797" s="8">
        <v>0</v>
      </c>
      <c r="L797" s="28">
        <v>38170</v>
      </c>
      <c r="M797" s="37">
        <f>+L797/J797*100</f>
        <v>104.70745516093199</v>
      </c>
    </row>
    <row r="798" spans="2:13" ht="12.75">
      <c r="B798" s="9" t="s">
        <v>1273</v>
      </c>
      <c r="C798" s="9" t="s">
        <v>1201</v>
      </c>
      <c r="F798" s="10" t="s">
        <v>1181</v>
      </c>
      <c r="H798" s="51" t="s">
        <v>450</v>
      </c>
      <c r="I798" s="11">
        <v>2154.5208000000002</v>
      </c>
      <c r="J798" s="11">
        <v>274.642</v>
      </c>
      <c r="K798" s="11">
        <v>0</v>
      </c>
      <c r="L798" s="29">
        <v>2000</v>
      </c>
      <c r="M798" s="40">
        <f>+L798/J798*100</f>
        <v>728.2207382701845</v>
      </c>
    </row>
    <row r="799" spans="2:13" ht="12.75">
      <c r="B799" s="9" t="s">
        <v>1273</v>
      </c>
      <c r="C799" s="9" t="s">
        <v>1201</v>
      </c>
      <c r="F799" s="10" t="s">
        <v>1166</v>
      </c>
      <c r="H799" s="51" t="s">
        <v>451</v>
      </c>
      <c r="I799" s="11">
        <v>8713.992400000001</v>
      </c>
      <c r="J799" s="11">
        <v>2843.9135000000006</v>
      </c>
      <c r="K799" s="11">
        <v>0</v>
      </c>
      <c r="L799" s="29">
        <v>1000</v>
      </c>
      <c r="M799" s="40">
        <f>+L799/J799*100</f>
        <v>35.1628134962614</v>
      </c>
    </row>
    <row r="800" spans="2:13" ht="12.75">
      <c r="B800" s="9" t="s">
        <v>1273</v>
      </c>
      <c r="C800" s="9" t="s">
        <v>1201</v>
      </c>
      <c r="F800" s="10" t="s">
        <v>1177</v>
      </c>
      <c r="H800" s="51" t="s">
        <v>452</v>
      </c>
      <c r="I800" s="11">
        <v>31329.4389</v>
      </c>
      <c r="J800" s="11">
        <v>19249.2721</v>
      </c>
      <c r="K800" s="11">
        <v>0</v>
      </c>
      <c r="L800" s="29">
        <v>25000</v>
      </c>
      <c r="M800" s="40">
        <f>+L800/J800*100</f>
        <v>129.87504083336222</v>
      </c>
    </row>
    <row r="801" spans="2:13" ht="12.75">
      <c r="B801" s="9" t="s">
        <v>1273</v>
      </c>
      <c r="C801" s="9" t="s">
        <v>1201</v>
      </c>
      <c r="F801" s="10" t="s">
        <v>1193</v>
      </c>
      <c r="H801" s="51" t="s">
        <v>453</v>
      </c>
      <c r="I801" s="11">
        <v>0</v>
      </c>
      <c r="J801" s="11">
        <v>14086.1192</v>
      </c>
      <c r="K801" s="11">
        <v>0</v>
      </c>
      <c r="L801" s="29">
        <v>10170</v>
      </c>
      <c r="M801" s="40">
        <f>+L801/J801*100</f>
        <v>72.19873590165274</v>
      </c>
    </row>
    <row r="802" spans="2:13" ht="12.75">
      <c r="B802" s="9"/>
      <c r="C802" s="9"/>
      <c r="F802" s="10"/>
      <c r="H802" s="51"/>
      <c r="I802" s="11"/>
      <c r="J802" s="11"/>
      <c r="K802" s="11"/>
      <c r="M802" s="40"/>
    </row>
    <row r="803" spans="1:13" ht="12.75">
      <c r="A803" s="5" t="s">
        <v>454</v>
      </c>
      <c r="D803" s="5" t="s">
        <v>69</v>
      </c>
      <c r="I803" s="6">
        <v>24666.564399999996</v>
      </c>
      <c r="J803" s="6">
        <v>30068.401300000005</v>
      </c>
      <c r="K803" s="6">
        <v>26224</v>
      </c>
      <c r="L803" s="27">
        <v>34340</v>
      </c>
      <c r="M803" s="39">
        <f>+L803/J803*100</f>
        <v>114.20627141889315</v>
      </c>
    </row>
    <row r="805" spans="4:13" ht="12.75">
      <c r="D805" s="7" t="s">
        <v>398</v>
      </c>
      <c r="E805" s="7" t="s">
        <v>455</v>
      </c>
      <c r="H805" s="50" t="s">
        <v>456</v>
      </c>
      <c r="I805" s="8">
        <v>17069.2932</v>
      </c>
      <c r="J805" s="8">
        <v>17707.0432</v>
      </c>
      <c r="K805" s="8">
        <v>26224</v>
      </c>
      <c r="L805" s="28">
        <v>29340</v>
      </c>
      <c r="M805" s="37">
        <f>+L805/J805*100</f>
        <v>165.69677765286076</v>
      </c>
    </row>
    <row r="806" spans="2:13" ht="12.75">
      <c r="B806" s="9" t="s">
        <v>413</v>
      </c>
      <c r="C806" s="9" t="s">
        <v>1258</v>
      </c>
      <c r="F806" s="10" t="s">
        <v>1166</v>
      </c>
      <c r="H806" s="51" t="s">
        <v>457</v>
      </c>
      <c r="I806" s="11">
        <v>4824.788799999998</v>
      </c>
      <c r="J806" s="11">
        <v>3489.4795999999997</v>
      </c>
      <c r="K806" s="11">
        <v>10724</v>
      </c>
      <c r="L806" s="29">
        <v>13340</v>
      </c>
      <c r="M806" s="40">
        <f>+L806/J806*100</f>
        <v>382.2919612425876</v>
      </c>
    </row>
    <row r="807" spans="2:13" ht="12.75">
      <c r="B807" s="9" t="s">
        <v>413</v>
      </c>
      <c r="C807" s="9" t="s">
        <v>1258</v>
      </c>
      <c r="F807" s="10" t="s">
        <v>1197</v>
      </c>
      <c r="H807" s="51" t="s">
        <v>458</v>
      </c>
      <c r="I807" s="11">
        <v>4557</v>
      </c>
      <c r="J807" s="11">
        <v>2868.2494999999994</v>
      </c>
      <c r="K807" s="11">
        <v>1000</v>
      </c>
      <c r="L807" s="29">
        <v>1000</v>
      </c>
      <c r="M807" s="40">
        <f>+L807/J807*100</f>
        <v>34.86447047232119</v>
      </c>
    </row>
    <row r="808" spans="2:13" ht="12.75">
      <c r="B808" s="9" t="s">
        <v>413</v>
      </c>
      <c r="C808" s="9" t="s">
        <v>1258</v>
      </c>
      <c r="F808" s="10" t="s">
        <v>1204</v>
      </c>
      <c r="H808" s="51" t="s">
        <v>459</v>
      </c>
      <c r="I808" s="11">
        <v>0</v>
      </c>
      <c r="J808" s="11">
        <v>0</v>
      </c>
      <c r="K808" s="11">
        <v>2000</v>
      </c>
      <c r="L808" s="29">
        <v>2000</v>
      </c>
      <c r="M808" s="40"/>
    </row>
    <row r="809" spans="2:13" ht="12.75">
      <c r="B809" s="9" t="s">
        <v>413</v>
      </c>
      <c r="C809" s="9" t="s">
        <v>1292</v>
      </c>
      <c r="F809" s="10" t="s">
        <v>1246</v>
      </c>
      <c r="H809" s="51" t="s">
        <v>460</v>
      </c>
      <c r="I809" s="11">
        <v>2276.6344000000004</v>
      </c>
      <c r="J809" s="11">
        <v>9540.3156</v>
      </c>
      <c r="K809" s="11">
        <v>2500</v>
      </c>
      <c r="L809" s="29">
        <v>2500</v>
      </c>
      <c r="M809" s="40">
        <f aca="true" t="shared" si="27" ref="M809:M816">+L809/J809*100</f>
        <v>26.204583839972756</v>
      </c>
    </row>
    <row r="810" spans="2:13" ht="12.75">
      <c r="B810" s="9" t="s">
        <v>413</v>
      </c>
      <c r="C810" s="9" t="s">
        <v>1258</v>
      </c>
      <c r="F810" s="10" t="s">
        <v>1248</v>
      </c>
      <c r="H810" s="51" t="s">
        <v>461</v>
      </c>
      <c r="I810" s="11">
        <v>4910.87</v>
      </c>
      <c r="J810" s="11">
        <v>1008.9985000000001</v>
      </c>
      <c r="K810" s="11">
        <v>10000</v>
      </c>
      <c r="L810" s="29">
        <v>10000</v>
      </c>
      <c r="M810" s="40">
        <f t="shared" si="27"/>
        <v>991.0817508648427</v>
      </c>
    </row>
    <row r="811" spans="2:13" ht="24">
      <c r="B811" s="9" t="s">
        <v>413</v>
      </c>
      <c r="C811" s="9" t="s">
        <v>1292</v>
      </c>
      <c r="F811" s="10" t="s">
        <v>1369</v>
      </c>
      <c r="H811" s="51" t="s">
        <v>462</v>
      </c>
      <c r="I811" s="11">
        <v>500</v>
      </c>
      <c r="J811" s="11">
        <v>800</v>
      </c>
      <c r="K811" s="11">
        <v>0</v>
      </c>
      <c r="L811" s="29">
        <v>500</v>
      </c>
      <c r="M811" s="40">
        <f t="shared" si="27"/>
        <v>62.5</v>
      </c>
    </row>
    <row r="812" spans="4:13" ht="24">
      <c r="D812" s="7" t="s">
        <v>398</v>
      </c>
      <c r="E812" s="7" t="s">
        <v>463</v>
      </c>
      <c r="H812" s="50" t="s">
        <v>464</v>
      </c>
      <c r="I812" s="8">
        <v>7597.2712</v>
      </c>
      <c r="J812" s="8">
        <v>12361.358100000003</v>
      </c>
      <c r="K812" s="8">
        <v>0</v>
      </c>
      <c r="L812" s="28">
        <v>5000</v>
      </c>
      <c r="M812" s="37">
        <f t="shared" si="27"/>
        <v>40.44862999317202</v>
      </c>
    </row>
    <row r="813" spans="2:13" ht="12.75">
      <c r="B813" s="9" t="s">
        <v>358</v>
      </c>
      <c r="C813" s="9" t="s">
        <v>1258</v>
      </c>
      <c r="F813" s="10" t="s">
        <v>1177</v>
      </c>
      <c r="H813" s="51" t="s">
        <v>465</v>
      </c>
      <c r="I813" s="11">
        <v>1818.58</v>
      </c>
      <c r="J813" s="11">
        <v>2176.2136</v>
      </c>
      <c r="K813" s="11">
        <v>0</v>
      </c>
      <c r="L813" s="29">
        <v>2500</v>
      </c>
      <c r="M813" s="40">
        <f t="shared" si="27"/>
        <v>114.87842921301474</v>
      </c>
    </row>
    <row r="814" spans="2:13" ht="12.75">
      <c r="B814" s="9" t="s">
        <v>358</v>
      </c>
      <c r="C814" s="9" t="s">
        <v>1258</v>
      </c>
      <c r="F814" s="10" t="s">
        <v>1193</v>
      </c>
      <c r="H814" s="51" t="s">
        <v>466</v>
      </c>
      <c r="I814" s="11">
        <v>798.0709000000002</v>
      </c>
      <c r="J814" s="11">
        <v>376.32</v>
      </c>
      <c r="K814" s="11">
        <v>0</v>
      </c>
      <c r="L814" s="29">
        <v>1000</v>
      </c>
      <c r="M814" s="40">
        <f t="shared" si="27"/>
        <v>265.7312925170068</v>
      </c>
    </row>
    <row r="815" spans="2:13" ht="12.75">
      <c r="B815" s="9" t="s">
        <v>358</v>
      </c>
      <c r="C815" s="9" t="s">
        <v>1258</v>
      </c>
      <c r="F815" s="10" t="s">
        <v>1195</v>
      </c>
      <c r="H815" s="51" t="s">
        <v>467</v>
      </c>
      <c r="I815" s="11">
        <v>4980.6203000000005</v>
      </c>
      <c r="J815" s="11">
        <v>4052</v>
      </c>
      <c r="K815" s="11">
        <v>0</v>
      </c>
      <c r="L815" s="29">
        <v>1500</v>
      </c>
      <c r="M815" s="40">
        <f t="shared" si="27"/>
        <v>37.018756169792695</v>
      </c>
    </row>
    <row r="816" spans="2:13" ht="12.75">
      <c r="B816" s="9" t="s">
        <v>358</v>
      </c>
      <c r="C816" s="9" t="s">
        <v>1258</v>
      </c>
      <c r="F816" s="10" t="s">
        <v>1197</v>
      </c>
      <c r="H816" s="51" t="s">
        <v>468</v>
      </c>
      <c r="I816" s="11">
        <v>0</v>
      </c>
      <c r="J816" s="11">
        <v>5756.824500000001</v>
      </c>
      <c r="K816" s="11">
        <v>0</v>
      </c>
      <c r="L816" s="29">
        <v>0</v>
      </c>
      <c r="M816" s="40">
        <f t="shared" si="27"/>
        <v>0</v>
      </c>
    </row>
    <row r="817" spans="2:13" ht="12.75">
      <c r="B817" s="9"/>
      <c r="C817" s="9"/>
      <c r="F817" s="10"/>
      <c r="H817" s="51"/>
      <c r="I817" s="11"/>
      <c r="J817" s="11"/>
      <c r="K817" s="11"/>
      <c r="M817" s="40"/>
    </row>
    <row r="818" spans="1:13" ht="12.75">
      <c r="A818" s="5" t="s">
        <v>469</v>
      </c>
      <c r="D818" s="5" t="s">
        <v>470</v>
      </c>
      <c r="I818" s="6">
        <v>1512298.1647000003</v>
      </c>
      <c r="J818" s="6">
        <v>1534942.3653999995</v>
      </c>
      <c r="K818" s="6">
        <v>0</v>
      </c>
      <c r="L818" s="27">
        <v>1570509</v>
      </c>
      <c r="M818" s="39">
        <f>+L818/J818*100</f>
        <v>102.31713160062084</v>
      </c>
    </row>
    <row r="820" spans="1:13" ht="12.75">
      <c r="A820" s="5" t="s">
        <v>471</v>
      </c>
      <c r="D820" s="5" t="s">
        <v>1482</v>
      </c>
      <c r="I820" s="6">
        <v>1005232.2567000001</v>
      </c>
      <c r="J820" s="6">
        <v>916105.6970999998</v>
      </c>
      <c r="K820" s="6">
        <v>0</v>
      </c>
      <c r="L820" s="27">
        <v>950000</v>
      </c>
      <c r="M820" s="39">
        <f>+L820/J820*100</f>
        <v>103.69982448611499</v>
      </c>
    </row>
    <row r="822" spans="4:13" ht="12.75">
      <c r="D822" s="7" t="s">
        <v>472</v>
      </c>
      <c r="E822" s="7" t="s">
        <v>473</v>
      </c>
      <c r="H822" s="50" t="s">
        <v>474</v>
      </c>
      <c r="I822" s="8">
        <v>1005232.2567000001</v>
      </c>
      <c r="J822" s="8">
        <v>916105.6970999998</v>
      </c>
      <c r="K822" s="8">
        <v>0</v>
      </c>
      <c r="L822" s="28">
        <v>950000</v>
      </c>
      <c r="M822" s="37">
        <f aca="true" t="shared" si="28" ref="M822:M830">+L822/J822*100</f>
        <v>103.69982448611499</v>
      </c>
    </row>
    <row r="823" spans="2:13" ht="24">
      <c r="B823" s="9" t="s">
        <v>475</v>
      </c>
      <c r="C823" s="9" t="s">
        <v>1176</v>
      </c>
      <c r="F823" s="10" t="s">
        <v>1166</v>
      </c>
      <c r="H823" s="51" t="s">
        <v>476</v>
      </c>
      <c r="I823" s="11">
        <v>986061.4342000001</v>
      </c>
      <c r="J823" s="11">
        <v>896115.3208999997</v>
      </c>
      <c r="K823" s="11">
        <v>0</v>
      </c>
      <c r="L823" s="29">
        <v>916000</v>
      </c>
      <c r="M823" s="40">
        <f t="shared" si="28"/>
        <v>102.21898662328744</v>
      </c>
    </row>
    <row r="824" spans="2:13" ht="12.75">
      <c r="B824" s="9" t="s">
        <v>475</v>
      </c>
      <c r="C824" s="9" t="s">
        <v>1176</v>
      </c>
      <c r="F824" s="9" t="s">
        <v>1168</v>
      </c>
      <c r="H824" s="52" t="s">
        <v>477</v>
      </c>
      <c r="I824" s="12">
        <v>647674.9573000002</v>
      </c>
      <c r="J824" s="12">
        <v>557961.9937</v>
      </c>
      <c r="K824" s="12">
        <v>0</v>
      </c>
      <c r="L824" s="30">
        <v>532431</v>
      </c>
      <c r="M824" s="41">
        <f t="shared" si="28"/>
        <v>95.42424143789849</v>
      </c>
    </row>
    <row r="825" spans="2:13" ht="12.75">
      <c r="B825" s="9" t="s">
        <v>475</v>
      </c>
      <c r="C825" s="9" t="s">
        <v>1176</v>
      </c>
      <c r="F825" s="9" t="s">
        <v>1361</v>
      </c>
      <c r="H825" s="52" t="s">
        <v>478</v>
      </c>
      <c r="I825" s="12">
        <v>338386.47689999995</v>
      </c>
      <c r="J825" s="12">
        <v>322843.3826</v>
      </c>
      <c r="K825" s="12">
        <v>0</v>
      </c>
      <c r="L825" s="30">
        <v>367569</v>
      </c>
      <c r="M825" s="41">
        <f t="shared" si="28"/>
        <v>113.85365778285586</v>
      </c>
    </row>
    <row r="826" spans="2:13" ht="12.75">
      <c r="B826" s="9" t="s">
        <v>475</v>
      </c>
      <c r="C826" s="9" t="s">
        <v>1176</v>
      </c>
      <c r="F826" s="9" t="s">
        <v>1394</v>
      </c>
      <c r="H826" s="52" t="s">
        <v>479</v>
      </c>
      <c r="I826" s="12">
        <v>338386.47689999995</v>
      </c>
      <c r="J826" s="12">
        <v>262843.3826</v>
      </c>
      <c r="K826" s="12">
        <v>0</v>
      </c>
      <c r="L826" s="30">
        <v>200000</v>
      </c>
      <c r="M826" s="41">
        <f t="shared" si="28"/>
        <v>76.09093979145891</v>
      </c>
    </row>
    <row r="827" spans="2:13" ht="12.75">
      <c r="B827" s="9" t="s">
        <v>475</v>
      </c>
      <c r="C827" s="9" t="s">
        <v>1176</v>
      </c>
      <c r="F827" s="9" t="s">
        <v>1407</v>
      </c>
      <c r="H827" s="52" t="s">
        <v>480</v>
      </c>
      <c r="I827" s="12">
        <v>0</v>
      </c>
      <c r="J827" s="12">
        <v>60000</v>
      </c>
      <c r="K827" s="12">
        <v>0</v>
      </c>
      <c r="L827" s="30">
        <v>167569</v>
      </c>
      <c r="M827" s="41">
        <f t="shared" si="28"/>
        <v>279.28166666666664</v>
      </c>
    </row>
    <row r="828" spans="2:13" ht="12.75">
      <c r="B828" s="9" t="s">
        <v>475</v>
      </c>
      <c r="C828" s="9" t="s">
        <v>1176</v>
      </c>
      <c r="F828" s="9" t="s">
        <v>1454</v>
      </c>
      <c r="H828" s="52" t="s">
        <v>481</v>
      </c>
      <c r="I828" s="12">
        <v>0</v>
      </c>
      <c r="J828" s="12">
        <v>15309.944599999999</v>
      </c>
      <c r="K828" s="12">
        <v>0</v>
      </c>
      <c r="L828" s="30">
        <v>16000</v>
      </c>
      <c r="M828" s="41">
        <f t="shared" si="28"/>
        <v>104.50723642723045</v>
      </c>
    </row>
    <row r="829" spans="2:13" ht="12.75">
      <c r="B829" s="9" t="s">
        <v>475</v>
      </c>
      <c r="C829" s="9" t="s">
        <v>1176</v>
      </c>
      <c r="F829" s="10" t="s">
        <v>1193</v>
      </c>
      <c r="H829" s="51" t="s">
        <v>482</v>
      </c>
      <c r="I829" s="11">
        <v>9210.0714</v>
      </c>
      <c r="J829" s="11">
        <v>9995.736</v>
      </c>
      <c r="K829" s="11">
        <v>0</v>
      </c>
      <c r="L829" s="29">
        <v>10000</v>
      </c>
      <c r="M829" s="40">
        <f t="shared" si="28"/>
        <v>100.04265818945197</v>
      </c>
    </row>
    <row r="830" spans="2:13" ht="12.75">
      <c r="B830" s="9" t="s">
        <v>475</v>
      </c>
      <c r="C830" s="9" t="s">
        <v>1176</v>
      </c>
      <c r="F830" s="10" t="s">
        <v>1195</v>
      </c>
      <c r="H830" s="51" t="s">
        <v>483</v>
      </c>
      <c r="I830" s="11">
        <v>9960.7511</v>
      </c>
      <c r="J830" s="11">
        <v>9994.6402</v>
      </c>
      <c r="K830" s="11">
        <v>0</v>
      </c>
      <c r="L830" s="29">
        <v>12000</v>
      </c>
      <c r="M830" s="40">
        <f t="shared" si="28"/>
        <v>120.06435209143397</v>
      </c>
    </row>
    <row r="831" spans="2:13" ht="24">
      <c r="B831" s="9" t="s">
        <v>475</v>
      </c>
      <c r="C831" s="9" t="s">
        <v>1176</v>
      </c>
      <c r="F831" s="10" t="s">
        <v>1199</v>
      </c>
      <c r="H831" s="51" t="s">
        <v>484</v>
      </c>
      <c r="I831" s="11">
        <v>0</v>
      </c>
      <c r="J831" s="11">
        <v>0</v>
      </c>
      <c r="K831" s="11">
        <v>0</v>
      </c>
      <c r="L831" s="29">
        <v>12000</v>
      </c>
      <c r="M831" s="40"/>
    </row>
    <row r="832" spans="2:13" ht="12.75">
      <c r="B832" s="9"/>
      <c r="C832" s="9"/>
      <c r="F832" s="10"/>
      <c r="H832" s="51"/>
      <c r="I832" s="11"/>
      <c r="J832" s="11"/>
      <c r="K832" s="11"/>
      <c r="M832" s="40"/>
    </row>
    <row r="833" spans="1:13" ht="12.75">
      <c r="A833" s="5" t="s">
        <v>485</v>
      </c>
      <c r="D833" s="5" t="s">
        <v>61</v>
      </c>
      <c r="I833" s="6">
        <v>129431.8589</v>
      </c>
      <c r="J833" s="6">
        <v>211105.52260000003</v>
      </c>
      <c r="K833" s="6">
        <v>0</v>
      </c>
      <c r="L833" s="27">
        <v>88780</v>
      </c>
      <c r="M833" s="39">
        <f>+L833/J833*100</f>
        <v>42.0547974806984</v>
      </c>
    </row>
    <row r="835" spans="4:13" ht="12.75">
      <c r="D835" s="7" t="s">
        <v>472</v>
      </c>
      <c r="E835" s="7" t="s">
        <v>486</v>
      </c>
      <c r="H835" s="50" t="s">
        <v>487</v>
      </c>
      <c r="I835" s="8">
        <v>129431.8589</v>
      </c>
      <c r="J835" s="8">
        <v>211105.52260000003</v>
      </c>
      <c r="K835" s="8">
        <v>0</v>
      </c>
      <c r="L835" s="28">
        <v>88780</v>
      </c>
      <c r="M835" s="37">
        <f>+L835/J835*100</f>
        <v>42.0547974806984</v>
      </c>
    </row>
    <row r="836" spans="2:13" ht="12.75">
      <c r="B836" s="9" t="s">
        <v>475</v>
      </c>
      <c r="C836" s="9" t="s">
        <v>1258</v>
      </c>
      <c r="F836" s="10" t="s">
        <v>1166</v>
      </c>
      <c r="H836" s="51" t="s">
        <v>488</v>
      </c>
      <c r="I836" s="11">
        <v>12921.816000000003</v>
      </c>
      <c r="J836" s="11">
        <v>54310.13900000001</v>
      </c>
      <c r="K836" s="11">
        <v>0</v>
      </c>
      <c r="L836" s="29">
        <v>10000</v>
      </c>
      <c r="M836" s="40">
        <f>+L836/J836*100</f>
        <v>18.412768194167203</v>
      </c>
    </row>
    <row r="837" spans="2:13" ht="12.75">
      <c r="B837" s="9" t="s">
        <v>475</v>
      </c>
      <c r="C837" s="9" t="s">
        <v>1258</v>
      </c>
      <c r="F837" s="9" t="s">
        <v>1168</v>
      </c>
      <c r="H837" s="52" t="s">
        <v>489</v>
      </c>
      <c r="I837" s="12">
        <v>1623.6</v>
      </c>
      <c r="J837" s="12">
        <v>25187.154</v>
      </c>
      <c r="K837" s="12">
        <v>0</v>
      </c>
      <c r="L837" s="30">
        <v>0</v>
      </c>
      <c r="M837" s="41">
        <f>+L837/J837*100</f>
        <v>0</v>
      </c>
    </row>
    <row r="838" spans="2:13" ht="12.75">
      <c r="B838" s="9" t="s">
        <v>475</v>
      </c>
      <c r="C838" s="9" t="s">
        <v>1258</v>
      </c>
      <c r="F838" s="9" t="s">
        <v>1454</v>
      </c>
      <c r="H838" s="52" t="s">
        <v>490</v>
      </c>
      <c r="I838" s="12">
        <v>0</v>
      </c>
      <c r="J838" s="12">
        <v>3704.464000000001</v>
      </c>
      <c r="K838" s="12">
        <v>0</v>
      </c>
      <c r="L838" s="30">
        <v>0</v>
      </c>
      <c r="M838" s="41">
        <f>+L838/J838*100</f>
        <v>0</v>
      </c>
    </row>
    <row r="839" spans="2:13" ht="12.75">
      <c r="B839" s="9" t="s">
        <v>475</v>
      </c>
      <c r="C839" s="9" t="s">
        <v>1209</v>
      </c>
      <c r="F839" s="9" t="s">
        <v>1460</v>
      </c>
      <c r="H839" s="52" t="s">
        <v>491</v>
      </c>
      <c r="I839" s="12">
        <v>11298.216000000004</v>
      </c>
      <c r="J839" s="12">
        <v>0</v>
      </c>
      <c r="K839" s="12">
        <v>0</v>
      </c>
      <c r="L839" s="30">
        <v>0</v>
      </c>
      <c r="M839" s="41"/>
    </row>
    <row r="840" spans="2:13" ht="22.5">
      <c r="B840" s="9" t="s">
        <v>475</v>
      </c>
      <c r="C840" s="9" t="s">
        <v>1258</v>
      </c>
      <c r="F840" s="9" t="s">
        <v>1175</v>
      </c>
      <c r="H840" s="52" t="s">
        <v>492</v>
      </c>
      <c r="I840" s="12">
        <v>0</v>
      </c>
      <c r="J840" s="12">
        <v>25418.520999999997</v>
      </c>
      <c r="K840" s="12">
        <v>0</v>
      </c>
      <c r="L840" s="30">
        <v>0</v>
      </c>
      <c r="M840" s="41">
        <f aca="true" t="shared" si="29" ref="M840:M855">+L840/J840*100</f>
        <v>0</v>
      </c>
    </row>
    <row r="841" spans="2:13" ht="12.75">
      <c r="B841" s="9" t="s">
        <v>475</v>
      </c>
      <c r="C841" s="9" t="s">
        <v>1258</v>
      </c>
      <c r="F841" s="10" t="s">
        <v>1177</v>
      </c>
      <c r="H841" s="51" t="s">
        <v>493</v>
      </c>
      <c r="I841" s="11">
        <v>21098.7347</v>
      </c>
      <c r="J841" s="11">
        <v>59727.6239</v>
      </c>
      <c r="K841" s="11">
        <v>0</v>
      </c>
      <c r="L841" s="29">
        <v>2000</v>
      </c>
      <c r="M841" s="40">
        <f t="shared" si="29"/>
        <v>3.348534345428732</v>
      </c>
    </row>
    <row r="842" spans="2:13" ht="12.75">
      <c r="B842" s="9" t="s">
        <v>475</v>
      </c>
      <c r="C842" s="9" t="s">
        <v>1258</v>
      </c>
      <c r="F842" s="9" t="s">
        <v>1469</v>
      </c>
      <c r="H842" s="52" t="s">
        <v>494</v>
      </c>
      <c r="I842" s="12">
        <v>0</v>
      </c>
      <c r="J842" s="12">
        <v>6249.736499999999</v>
      </c>
      <c r="K842" s="12">
        <v>0</v>
      </c>
      <c r="L842" s="30">
        <v>0</v>
      </c>
      <c r="M842" s="41">
        <f t="shared" si="29"/>
        <v>0</v>
      </c>
    </row>
    <row r="843" spans="2:13" ht="12.75">
      <c r="B843" s="9" t="s">
        <v>475</v>
      </c>
      <c r="C843" s="9" t="s">
        <v>1258</v>
      </c>
      <c r="F843" s="9" t="s">
        <v>43</v>
      </c>
      <c r="H843" s="52" t="s">
        <v>495</v>
      </c>
      <c r="I843" s="12">
        <v>0</v>
      </c>
      <c r="J843" s="12">
        <v>10000</v>
      </c>
      <c r="K843" s="12">
        <v>0</v>
      </c>
      <c r="L843" s="30">
        <v>0</v>
      </c>
      <c r="M843" s="41">
        <f t="shared" si="29"/>
        <v>0</v>
      </c>
    </row>
    <row r="844" spans="2:13" ht="12.75">
      <c r="B844" s="9" t="s">
        <v>475</v>
      </c>
      <c r="C844" s="9" t="s">
        <v>1258</v>
      </c>
      <c r="F844" s="9" t="s">
        <v>496</v>
      </c>
      <c r="H844" s="52" t="s">
        <v>497</v>
      </c>
      <c r="I844" s="12">
        <v>10051.2677</v>
      </c>
      <c r="J844" s="12">
        <v>1787.6822999999997</v>
      </c>
      <c r="K844" s="12">
        <v>0</v>
      </c>
      <c r="L844" s="30">
        <v>0</v>
      </c>
      <c r="M844" s="41">
        <f t="shared" si="29"/>
        <v>0</v>
      </c>
    </row>
    <row r="845" spans="2:13" ht="12.75">
      <c r="B845" s="9" t="s">
        <v>475</v>
      </c>
      <c r="C845" s="9" t="s">
        <v>1258</v>
      </c>
      <c r="F845" s="9" t="s">
        <v>498</v>
      </c>
      <c r="H845" s="52" t="s">
        <v>499</v>
      </c>
      <c r="I845" s="12">
        <v>0</v>
      </c>
      <c r="J845" s="12">
        <v>10000</v>
      </c>
      <c r="K845" s="12">
        <v>0</v>
      </c>
      <c r="L845" s="30">
        <v>0</v>
      </c>
      <c r="M845" s="41">
        <f t="shared" si="29"/>
        <v>0</v>
      </c>
    </row>
    <row r="846" spans="2:13" ht="12.75">
      <c r="B846" s="9" t="s">
        <v>475</v>
      </c>
      <c r="C846" s="9" t="s">
        <v>1258</v>
      </c>
      <c r="F846" s="9" t="s">
        <v>500</v>
      </c>
      <c r="H846" s="52" t="s">
        <v>501</v>
      </c>
      <c r="I846" s="12">
        <v>2263.4669999999996</v>
      </c>
      <c r="J846" s="12">
        <v>6299.04</v>
      </c>
      <c r="K846" s="12">
        <v>0</v>
      </c>
      <c r="L846" s="30">
        <v>0</v>
      </c>
      <c r="M846" s="41">
        <f t="shared" si="29"/>
        <v>0</v>
      </c>
    </row>
    <row r="847" spans="2:13" ht="12.75">
      <c r="B847" s="9" t="s">
        <v>475</v>
      </c>
      <c r="C847" s="9" t="s">
        <v>1258</v>
      </c>
      <c r="F847" s="9" t="s">
        <v>502</v>
      </c>
      <c r="H847" s="52" t="s">
        <v>503</v>
      </c>
      <c r="I847" s="12">
        <v>8784</v>
      </c>
      <c r="J847" s="12">
        <v>923.4</v>
      </c>
      <c r="K847" s="12">
        <v>0</v>
      </c>
      <c r="L847" s="30">
        <v>0</v>
      </c>
      <c r="M847" s="41">
        <f t="shared" si="29"/>
        <v>0</v>
      </c>
    </row>
    <row r="848" spans="2:13" ht="12.75">
      <c r="B848" s="9" t="s">
        <v>475</v>
      </c>
      <c r="C848" s="9" t="s">
        <v>1258</v>
      </c>
      <c r="F848" s="9" t="s">
        <v>504</v>
      </c>
      <c r="H848" s="52" t="s">
        <v>505</v>
      </c>
      <c r="I848" s="12">
        <v>0</v>
      </c>
      <c r="J848" s="12">
        <v>19069.515099999997</v>
      </c>
      <c r="K848" s="12">
        <v>0</v>
      </c>
      <c r="L848" s="30">
        <v>0</v>
      </c>
      <c r="M848" s="41">
        <f t="shared" si="29"/>
        <v>0</v>
      </c>
    </row>
    <row r="849" spans="2:13" ht="12.75">
      <c r="B849" s="9" t="s">
        <v>475</v>
      </c>
      <c r="C849" s="9" t="s">
        <v>1258</v>
      </c>
      <c r="F849" s="9" t="s">
        <v>506</v>
      </c>
      <c r="H849" s="52" t="s">
        <v>507</v>
      </c>
      <c r="I849" s="12">
        <v>0</v>
      </c>
      <c r="J849" s="12">
        <v>5398.25</v>
      </c>
      <c r="K849" s="12">
        <v>0</v>
      </c>
      <c r="L849" s="30">
        <v>0</v>
      </c>
      <c r="M849" s="41">
        <f t="shared" si="29"/>
        <v>0</v>
      </c>
    </row>
    <row r="850" spans="2:13" ht="24">
      <c r="B850" s="9" t="s">
        <v>475</v>
      </c>
      <c r="C850" s="9" t="s">
        <v>1176</v>
      </c>
      <c r="F850" s="10" t="s">
        <v>1193</v>
      </c>
      <c r="H850" s="51" t="s">
        <v>508</v>
      </c>
      <c r="I850" s="11">
        <v>17273.7</v>
      </c>
      <c r="J850" s="11">
        <v>29798.992000000006</v>
      </c>
      <c r="K850" s="11">
        <v>0</v>
      </c>
      <c r="L850" s="29">
        <v>10000</v>
      </c>
      <c r="M850" s="40">
        <f t="shared" si="29"/>
        <v>33.558182102267075</v>
      </c>
    </row>
    <row r="851" spans="2:13" ht="12.75">
      <c r="B851" s="9" t="s">
        <v>475</v>
      </c>
      <c r="C851" s="9" t="s">
        <v>1292</v>
      </c>
      <c r="F851" s="10" t="s">
        <v>1195</v>
      </c>
      <c r="H851" s="51" t="s">
        <v>509</v>
      </c>
      <c r="I851" s="11">
        <v>20197.737599999997</v>
      </c>
      <c r="J851" s="11">
        <v>16970.3</v>
      </c>
      <c r="K851" s="11">
        <v>0</v>
      </c>
      <c r="L851" s="29">
        <v>5000</v>
      </c>
      <c r="M851" s="40">
        <f t="shared" si="29"/>
        <v>29.463238717052736</v>
      </c>
    </row>
    <row r="852" spans="2:13" ht="12.75">
      <c r="B852" s="9" t="s">
        <v>475</v>
      </c>
      <c r="C852" s="9" t="s">
        <v>1209</v>
      </c>
      <c r="F852" s="10" t="s">
        <v>1197</v>
      </c>
      <c r="H852" s="51" t="s">
        <v>510</v>
      </c>
      <c r="I852" s="11">
        <v>56863.15379999999</v>
      </c>
      <c r="J852" s="11">
        <v>40299.047699999996</v>
      </c>
      <c r="K852" s="11">
        <v>0</v>
      </c>
      <c r="L852" s="29">
        <v>46780</v>
      </c>
      <c r="M852" s="40">
        <f t="shared" si="29"/>
        <v>116.08214751933208</v>
      </c>
    </row>
    <row r="853" spans="2:13" ht="12.75">
      <c r="B853" s="9" t="s">
        <v>475</v>
      </c>
      <c r="C853" s="9" t="s">
        <v>1292</v>
      </c>
      <c r="F853" s="9" t="s">
        <v>1188</v>
      </c>
      <c r="H853" s="52" t="s">
        <v>511</v>
      </c>
      <c r="I853" s="12">
        <v>49937.00330000001</v>
      </c>
      <c r="J853" s="12">
        <v>28300.058100000002</v>
      </c>
      <c r="K853" s="12">
        <v>0</v>
      </c>
      <c r="L853" s="30">
        <v>37200</v>
      </c>
      <c r="M853" s="41">
        <f t="shared" si="29"/>
        <v>131.448493386662</v>
      </c>
    </row>
    <row r="854" spans="2:13" ht="12.75">
      <c r="B854" s="9" t="s">
        <v>475</v>
      </c>
      <c r="C854" s="9" t="s">
        <v>1292</v>
      </c>
      <c r="F854" s="9" t="s">
        <v>512</v>
      </c>
      <c r="H854" s="52" t="s">
        <v>513</v>
      </c>
      <c r="I854" s="12">
        <v>6926.150499999998</v>
      </c>
      <c r="J854" s="12">
        <v>11998.989599999999</v>
      </c>
      <c r="K854" s="12">
        <v>0</v>
      </c>
      <c r="L854" s="30">
        <v>9580</v>
      </c>
      <c r="M854" s="41">
        <f t="shared" si="29"/>
        <v>79.84005586603726</v>
      </c>
    </row>
    <row r="855" spans="2:13" ht="12.75">
      <c r="B855" s="9" t="s">
        <v>475</v>
      </c>
      <c r="C855" s="9" t="s">
        <v>1292</v>
      </c>
      <c r="F855" s="10" t="s">
        <v>1199</v>
      </c>
      <c r="H855" s="51" t="s">
        <v>514</v>
      </c>
      <c r="I855" s="11">
        <v>1076.7168</v>
      </c>
      <c r="J855" s="11">
        <v>9999.42</v>
      </c>
      <c r="K855" s="11">
        <v>0</v>
      </c>
      <c r="L855" s="29">
        <v>15000</v>
      </c>
      <c r="M855" s="40">
        <f t="shared" si="29"/>
        <v>150.00870050462927</v>
      </c>
    </row>
    <row r="856" spans="2:13" ht="12.75">
      <c r="B856" s="9"/>
      <c r="C856" s="9"/>
      <c r="F856" s="10"/>
      <c r="H856" s="51"/>
      <c r="I856" s="11"/>
      <c r="J856" s="11"/>
      <c r="K856" s="11"/>
      <c r="M856" s="40"/>
    </row>
    <row r="857" spans="1:13" ht="12.75">
      <c r="A857" s="5" t="s">
        <v>515</v>
      </c>
      <c r="D857" s="5" t="s">
        <v>69</v>
      </c>
      <c r="I857" s="6">
        <v>377634.04909999995</v>
      </c>
      <c r="J857" s="6">
        <v>407731.14569999994</v>
      </c>
      <c r="K857" s="6">
        <v>0</v>
      </c>
      <c r="L857" s="27">
        <v>531729</v>
      </c>
      <c r="M857" s="39">
        <f>+L857/J857*100</f>
        <v>130.41167092769388</v>
      </c>
    </row>
    <row r="859" spans="4:13" ht="24">
      <c r="D859" s="7" t="s">
        <v>472</v>
      </c>
      <c r="E859" s="7" t="s">
        <v>516</v>
      </c>
      <c r="H859" s="50" t="s">
        <v>517</v>
      </c>
      <c r="I859" s="8">
        <v>270926.5617</v>
      </c>
      <c r="J859" s="8">
        <v>286779.27320000005</v>
      </c>
      <c r="K859" s="8">
        <v>0</v>
      </c>
      <c r="L859" s="28">
        <v>341729</v>
      </c>
      <c r="M859" s="37">
        <f aca="true" t="shared" si="30" ref="M859:M864">+L859/J859*100</f>
        <v>119.1609826563993</v>
      </c>
    </row>
    <row r="860" spans="2:13" ht="12.75">
      <c r="B860" s="9" t="s">
        <v>475</v>
      </c>
      <c r="C860" s="9" t="s">
        <v>1258</v>
      </c>
      <c r="F860" s="10" t="s">
        <v>1193</v>
      </c>
      <c r="H860" s="51" t="s">
        <v>518</v>
      </c>
      <c r="I860" s="11">
        <v>148064.94980000003</v>
      </c>
      <c r="J860" s="11">
        <v>29636.716899999996</v>
      </c>
      <c r="K860" s="11">
        <v>0</v>
      </c>
      <c r="L860" s="29">
        <v>0</v>
      </c>
      <c r="M860" s="29">
        <f t="shared" si="30"/>
        <v>0</v>
      </c>
    </row>
    <row r="861" spans="2:13" ht="12.75">
      <c r="B861" s="9" t="s">
        <v>475</v>
      </c>
      <c r="C861" s="9" t="s">
        <v>1258</v>
      </c>
      <c r="F861" s="10" t="s">
        <v>1202</v>
      </c>
      <c r="H861" s="51" t="s">
        <v>519</v>
      </c>
      <c r="I861" s="11">
        <v>0</v>
      </c>
      <c r="J861" s="11">
        <v>4728.218000000001</v>
      </c>
      <c r="K861" s="11">
        <v>0</v>
      </c>
      <c r="L861" s="29">
        <v>5000</v>
      </c>
      <c r="M861" s="40">
        <f t="shared" si="30"/>
        <v>105.74808521942091</v>
      </c>
    </row>
    <row r="862" spans="2:13" ht="12.75">
      <c r="B862" s="9" t="s">
        <v>475</v>
      </c>
      <c r="C862" s="9" t="s">
        <v>1258</v>
      </c>
      <c r="F862" s="10" t="s">
        <v>1204</v>
      </c>
      <c r="H862" s="51" t="s">
        <v>520</v>
      </c>
      <c r="I862" s="11">
        <v>12325.6471</v>
      </c>
      <c r="J862" s="11">
        <v>50733.2232</v>
      </c>
      <c r="K862" s="11">
        <v>0</v>
      </c>
      <c r="L862" s="29">
        <v>50000</v>
      </c>
      <c r="M862" s="40">
        <f t="shared" si="30"/>
        <v>98.5547474539327</v>
      </c>
    </row>
    <row r="863" spans="2:13" ht="12.75">
      <c r="B863" s="9" t="s">
        <v>475</v>
      </c>
      <c r="C863" s="9" t="s">
        <v>1258</v>
      </c>
      <c r="F863" s="10" t="s">
        <v>1207</v>
      </c>
      <c r="H863" s="51" t="s">
        <v>521</v>
      </c>
      <c r="I863" s="11">
        <v>19721.8226</v>
      </c>
      <c r="J863" s="11">
        <v>15375.476399999996</v>
      </c>
      <c r="K863" s="11">
        <v>0</v>
      </c>
      <c r="L863" s="29">
        <v>100000</v>
      </c>
      <c r="M863" s="40">
        <f t="shared" si="30"/>
        <v>650.3863516059901</v>
      </c>
    </row>
    <row r="864" spans="2:13" ht="12.75">
      <c r="B864" s="9" t="s">
        <v>475</v>
      </c>
      <c r="C864" s="9" t="s">
        <v>1258</v>
      </c>
      <c r="F864" s="10" t="s">
        <v>1369</v>
      </c>
      <c r="H864" s="51" t="s">
        <v>522</v>
      </c>
      <c r="I864" s="11">
        <v>3635.4</v>
      </c>
      <c r="J864" s="11">
        <v>4863.668</v>
      </c>
      <c r="K864" s="11">
        <v>0</v>
      </c>
      <c r="L864" s="29">
        <v>10000</v>
      </c>
      <c r="M864" s="40">
        <f t="shared" si="30"/>
        <v>205.60613923483265</v>
      </c>
    </row>
    <row r="865" spans="2:13" ht="12.75">
      <c r="B865" s="9" t="s">
        <v>475</v>
      </c>
      <c r="C865" s="9" t="s">
        <v>1258</v>
      </c>
      <c r="F865" s="10" t="s">
        <v>1298</v>
      </c>
      <c r="H865" s="51" t="s">
        <v>523</v>
      </c>
      <c r="I865" s="11">
        <v>1100</v>
      </c>
      <c r="J865" s="11">
        <v>0</v>
      </c>
      <c r="K865" s="11">
        <v>0</v>
      </c>
      <c r="L865" s="29">
        <v>0</v>
      </c>
      <c r="M865" s="40"/>
    </row>
    <row r="866" spans="2:13" ht="12.75">
      <c r="B866" s="9" t="s">
        <v>475</v>
      </c>
      <c r="C866" s="9" t="s">
        <v>1258</v>
      </c>
      <c r="F866" s="10" t="s">
        <v>1443</v>
      </c>
      <c r="H866" s="51" t="s">
        <v>524</v>
      </c>
      <c r="I866" s="11">
        <v>10159.618400000001</v>
      </c>
      <c r="J866" s="11">
        <v>80507.81330000001</v>
      </c>
      <c r="K866" s="11">
        <v>0</v>
      </c>
      <c r="L866" s="29">
        <v>38500</v>
      </c>
      <c r="M866" s="40">
        <f>+L866/J866*100</f>
        <v>47.82144542485046</v>
      </c>
    </row>
    <row r="867" spans="2:13" ht="12.75">
      <c r="B867" s="9" t="s">
        <v>475</v>
      </c>
      <c r="C867" s="9" t="s">
        <v>1258</v>
      </c>
      <c r="F867" s="10" t="s">
        <v>525</v>
      </c>
      <c r="H867" s="51" t="s">
        <v>526</v>
      </c>
      <c r="I867" s="11">
        <v>65455.36379999999</v>
      </c>
      <c r="J867" s="11">
        <v>33767.3697</v>
      </c>
      <c r="K867" s="11">
        <v>0</v>
      </c>
      <c r="L867" s="29">
        <v>0</v>
      </c>
      <c r="M867" s="40">
        <f>+L867/J867*100</f>
        <v>0</v>
      </c>
    </row>
    <row r="868" spans="2:13" ht="12.75">
      <c r="B868" s="9" t="s">
        <v>475</v>
      </c>
      <c r="C868" s="9" t="s">
        <v>1258</v>
      </c>
      <c r="F868" s="10" t="s">
        <v>527</v>
      </c>
      <c r="H868" s="51" t="s">
        <v>528</v>
      </c>
      <c r="I868" s="11">
        <v>7463.76</v>
      </c>
      <c r="J868" s="11">
        <v>0</v>
      </c>
      <c r="K868" s="11">
        <v>0</v>
      </c>
      <c r="L868" s="29">
        <v>25000</v>
      </c>
      <c r="M868" s="40"/>
    </row>
    <row r="869" spans="2:13" ht="12.75">
      <c r="B869" s="9" t="s">
        <v>475</v>
      </c>
      <c r="C869" s="9" t="s">
        <v>1258</v>
      </c>
      <c r="F869" s="10" t="s">
        <v>529</v>
      </c>
      <c r="H869" s="51" t="s">
        <v>530</v>
      </c>
      <c r="I869" s="11">
        <v>3000</v>
      </c>
      <c r="J869" s="11">
        <v>0</v>
      </c>
      <c r="K869" s="11">
        <v>0</v>
      </c>
      <c r="L869" s="29">
        <v>0</v>
      </c>
      <c r="M869" s="40"/>
    </row>
    <row r="870" spans="2:13" ht="12.75">
      <c r="B870" s="9" t="s">
        <v>475</v>
      </c>
      <c r="C870" s="9" t="s">
        <v>1258</v>
      </c>
      <c r="F870" s="10" t="s">
        <v>531</v>
      </c>
      <c r="H870" s="51" t="s">
        <v>532</v>
      </c>
      <c r="I870" s="11">
        <v>0</v>
      </c>
      <c r="J870" s="11">
        <v>0</v>
      </c>
      <c r="K870" s="11">
        <v>0</v>
      </c>
      <c r="L870" s="29">
        <v>20000</v>
      </c>
      <c r="M870" s="40"/>
    </row>
    <row r="871" spans="2:13" ht="12.75">
      <c r="B871" s="9" t="s">
        <v>475</v>
      </c>
      <c r="C871" s="9" t="s">
        <v>1258</v>
      </c>
      <c r="F871" s="10" t="s">
        <v>533</v>
      </c>
      <c r="H871" s="51" t="s">
        <v>534</v>
      </c>
      <c r="I871" s="11">
        <v>0</v>
      </c>
      <c r="J871" s="11">
        <v>28301.9917</v>
      </c>
      <c r="K871" s="11">
        <v>0</v>
      </c>
      <c r="L871" s="29">
        <v>18000</v>
      </c>
      <c r="M871" s="40">
        <f>+L871/J871*100</f>
        <v>63.59976425263385</v>
      </c>
    </row>
    <row r="872" spans="2:13" ht="12.75">
      <c r="B872" s="9" t="s">
        <v>475</v>
      </c>
      <c r="C872" s="9" t="s">
        <v>1258</v>
      </c>
      <c r="F872" s="10" t="s">
        <v>535</v>
      </c>
      <c r="H872" s="51" t="s">
        <v>536</v>
      </c>
      <c r="I872" s="11">
        <v>0</v>
      </c>
      <c r="J872" s="11">
        <v>15000</v>
      </c>
      <c r="K872" s="11">
        <v>0</v>
      </c>
      <c r="L872" s="29">
        <v>0</v>
      </c>
      <c r="M872" s="40">
        <f>+L872/J872*100</f>
        <v>0</v>
      </c>
    </row>
    <row r="873" spans="2:13" ht="12.75">
      <c r="B873" s="9" t="s">
        <v>475</v>
      </c>
      <c r="C873" s="9" t="s">
        <v>1258</v>
      </c>
      <c r="F873" s="10" t="s">
        <v>537</v>
      </c>
      <c r="H873" s="51" t="s">
        <v>538</v>
      </c>
      <c r="I873" s="11">
        <v>0</v>
      </c>
      <c r="J873" s="11">
        <v>23864.795999999995</v>
      </c>
      <c r="K873" s="11">
        <v>0</v>
      </c>
      <c r="L873" s="29">
        <v>24000</v>
      </c>
      <c r="M873" s="40">
        <f>+L873/J873*100</f>
        <v>100.5665416121722</v>
      </c>
    </row>
    <row r="874" spans="2:13" ht="12.75">
      <c r="B874" s="9" t="s">
        <v>475</v>
      </c>
      <c r="C874" s="9" t="s">
        <v>1292</v>
      </c>
      <c r="F874" s="10" t="s">
        <v>539</v>
      </c>
      <c r="H874" s="51" t="s">
        <v>540</v>
      </c>
      <c r="I874" s="11">
        <v>0</v>
      </c>
      <c r="J874" s="11">
        <v>0</v>
      </c>
      <c r="K874" s="11">
        <v>0</v>
      </c>
      <c r="L874" s="29">
        <v>50000</v>
      </c>
      <c r="M874" s="40"/>
    </row>
    <row r="875" spans="2:13" ht="12.75">
      <c r="B875" s="9" t="s">
        <v>475</v>
      </c>
      <c r="C875" s="9" t="s">
        <v>1258</v>
      </c>
      <c r="F875" s="10" t="s">
        <v>543</v>
      </c>
      <c r="H875" s="51" t="s">
        <v>544</v>
      </c>
      <c r="I875" s="11">
        <v>0</v>
      </c>
      <c r="J875" s="11">
        <v>0</v>
      </c>
      <c r="K875" s="11">
        <v>0</v>
      </c>
      <c r="L875" s="29">
        <v>1229</v>
      </c>
      <c r="M875" s="40"/>
    </row>
    <row r="876" spans="4:13" ht="24">
      <c r="D876" s="7" t="s">
        <v>472</v>
      </c>
      <c r="E876" s="7" t="s">
        <v>545</v>
      </c>
      <c r="H876" s="50" t="s">
        <v>546</v>
      </c>
      <c r="I876" s="8">
        <v>106707.4874</v>
      </c>
      <c r="J876" s="8">
        <v>120951.8725</v>
      </c>
      <c r="K876" s="8">
        <v>0</v>
      </c>
      <c r="L876" s="28">
        <v>190000</v>
      </c>
      <c r="M876" s="37">
        <f>+L876/J876*100</f>
        <v>157.0872745273125</v>
      </c>
    </row>
    <row r="877" spans="2:13" ht="12.75">
      <c r="B877" s="9" t="s">
        <v>475</v>
      </c>
      <c r="C877" s="9" t="s">
        <v>1209</v>
      </c>
      <c r="F877" s="10" t="s">
        <v>1166</v>
      </c>
      <c r="H877" s="51" t="s">
        <v>547</v>
      </c>
      <c r="I877" s="11">
        <v>95649.4581</v>
      </c>
      <c r="J877" s="11">
        <v>103159.88689999998</v>
      </c>
      <c r="K877" s="11">
        <v>0</v>
      </c>
      <c r="L877" s="29">
        <v>160000</v>
      </c>
      <c r="M877" s="40">
        <f>+L877/J877*100</f>
        <v>155.09904557679388</v>
      </c>
    </row>
    <row r="878" spans="2:13" ht="12.75">
      <c r="B878" s="9" t="s">
        <v>475</v>
      </c>
      <c r="C878" s="9" t="s">
        <v>1258</v>
      </c>
      <c r="F878" s="9" t="s">
        <v>1454</v>
      </c>
      <c r="H878" s="52" t="s">
        <v>548</v>
      </c>
      <c r="I878" s="12">
        <v>10116.42</v>
      </c>
      <c r="J878" s="12">
        <v>59074.26310000001</v>
      </c>
      <c r="K878" s="12">
        <v>0</v>
      </c>
      <c r="L878" s="30">
        <v>60000</v>
      </c>
      <c r="M878" s="41">
        <f>+L878/J878*100</f>
        <v>101.56707312359177</v>
      </c>
    </row>
    <row r="879" spans="2:13" ht="12.75">
      <c r="B879" s="9" t="s">
        <v>475</v>
      </c>
      <c r="C879" s="9" t="s">
        <v>1258</v>
      </c>
      <c r="F879" s="9" t="s">
        <v>80</v>
      </c>
      <c r="H879" s="52" t="s">
        <v>549</v>
      </c>
      <c r="I879" s="12">
        <v>51685.61949999999</v>
      </c>
      <c r="J879" s="12">
        <v>17304.051400000004</v>
      </c>
      <c r="K879" s="12">
        <v>0</v>
      </c>
      <c r="L879" s="30">
        <v>10000</v>
      </c>
      <c r="M879" s="41">
        <f>+L879/J879*100</f>
        <v>57.78993467391109</v>
      </c>
    </row>
    <row r="880" spans="2:13" ht="12.75">
      <c r="B880" s="9" t="s">
        <v>475</v>
      </c>
      <c r="C880" s="9" t="s">
        <v>1176</v>
      </c>
      <c r="F880" s="9" t="s">
        <v>1458</v>
      </c>
      <c r="H880" s="52" t="s">
        <v>550</v>
      </c>
      <c r="I880" s="12">
        <v>32729.534600000003</v>
      </c>
      <c r="J880" s="12">
        <v>22810.561400000002</v>
      </c>
      <c r="K880" s="12">
        <v>0</v>
      </c>
      <c r="L880" s="30">
        <v>90000</v>
      </c>
      <c r="M880" s="41">
        <f>+L880/J880*100</f>
        <v>394.5540770425755</v>
      </c>
    </row>
    <row r="881" spans="2:13" ht="28.5" customHeight="1">
      <c r="B881" s="9" t="s">
        <v>475</v>
      </c>
      <c r="C881" s="9" t="s">
        <v>1258</v>
      </c>
      <c r="F881" s="9" t="s">
        <v>1460</v>
      </c>
      <c r="H881" s="52" t="s">
        <v>551</v>
      </c>
      <c r="I881" s="12">
        <v>1117.884</v>
      </c>
      <c r="J881" s="12">
        <v>0</v>
      </c>
      <c r="K881" s="12">
        <v>0</v>
      </c>
      <c r="L881" s="30">
        <v>0</v>
      </c>
      <c r="M881" s="41"/>
    </row>
    <row r="882" spans="2:13" ht="12.75">
      <c r="B882" s="9" t="s">
        <v>475</v>
      </c>
      <c r="C882" s="9" t="s">
        <v>1258</v>
      </c>
      <c r="F882" s="9" t="s">
        <v>81</v>
      </c>
      <c r="H882" s="52" t="s">
        <v>552</v>
      </c>
      <c r="I882" s="12">
        <v>0</v>
      </c>
      <c r="J882" s="12">
        <v>3971.0110000000004</v>
      </c>
      <c r="K882" s="12">
        <v>0</v>
      </c>
      <c r="L882" s="30">
        <v>0</v>
      </c>
      <c r="M882" s="41">
        <f>+L882/J882*100</f>
        <v>0</v>
      </c>
    </row>
    <row r="883" spans="2:13" ht="12.75">
      <c r="B883" s="9" t="s">
        <v>475</v>
      </c>
      <c r="C883" s="9" t="s">
        <v>1209</v>
      </c>
      <c r="F883" s="10" t="s">
        <v>1177</v>
      </c>
      <c r="H883" s="51" t="s">
        <v>553</v>
      </c>
      <c r="I883" s="11">
        <v>11058.029299999997</v>
      </c>
      <c r="J883" s="11">
        <v>17791.985600000004</v>
      </c>
      <c r="K883" s="11">
        <v>0</v>
      </c>
      <c r="L883" s="29">
        <v>30000</v>
      </c>
      <c r="M883" s="40">
        <f>+L883/J883*100</f>
        <v>168.61524438284164</v>
      </c>
    </row>
    <row r="884" spans="2:13" ht="12.75">
      <c r="B884" s="9" t="s">
        <v>475</v>
      </c>
      <c r="C884" s="9" t="s">
        <v>1258</v>
      </c>
      <c r="F884" s="9" t="s">
        <v>1409</v>
      </c>
      <c r="H884" s="52" t="s">
        <v>554</v>
      </c>
      <c r="I884" s="12">
        <v>2991.9391999999993</v>
      </c>
      <c r="J884" s="12">
        <v>3292.0169999999994</v>
      </c>
      <c r="K884" s="12">
        <v>0</v>
      </c>
      <c r="L884" s="30">
        <v>0</v>
      </c>
      <c r="M884" s="41">
        <f>+L884/J884*100</f>
        <v>0</v>
      </c>
    </row>
    <row r="885" spans="2:13" ht="12.75">
      <c r="B885" s="9" t="s">
        <v>475</v>
      </c>
      <c r="C885" s="9" t="s">
        <v>1176</v>
      </c>
      <c r="F885" s="9" t="s">
        <v>1471</v>
      </c>
      <c r="H885" s="52" t="s">
        <v>555</v>
      </c>
      <c r="I885" s="12">
        <v>8066.090100000001</v>
      </c>
      <c r="J885" s="12">
        <v>14499.968600000004</v>
      </c>
      <c r="K885" s="12">
        <v>0</v>
      </c>
      <c r="L885" s="30">
        <v>30000</v>
      </c>
      <c r="M885" s="41">
        <f>+L885/J885*100</f>
        <v>206.89699976315805</v>
      </c>
    </row>
    <row r="886" spans="2:13" ht="12.75">
      <c r="B886" s="9" t="s">
        <v>475</v>
      </c>
      <c r="C886" s="9" t="s">
        <v>1258</v>
      </c>
      <c r="F886" s="9" t="s">
        <v>248</v>
      </c>
      <c r="H886" s="52" t="s">
        <v>556</v>
      </c>
      <c r="I886" s="12">
        <v>8066.090100000001</v>
      </c>
      <c r="J886" s="12">
        <v>14499.968600000004</v>
      </c>
      <c r="K886" s="12">
        <v>0</v>
      </c>
      <c r="L886" s="30">
        <v>0</v>
      </c>
      <c r="M886" s="41">
        <f>+L886/J886*100</f>
        <v>0</v>
      </c>
    </row>
    <row r="887" spans="2:13" ht="12.75">
      <c r="B887" s="9" t="s">
        <v>475</v>
      </c>
      <c r="C887" s="9" t="s">
        <v>1176</v>
      </c>
      <c r="F887" s="9" t="s">
        <v>557</v>
      </c>
      <c r="H887" s="52" t="s">
        <v>558</v>
      </c>
      <c r="I887" s="12">
        <v>0</v>
      </c>
      <c r="J887" s="12">
        <v>0</v>
      </c>
      <c r="K887" s="12">
        <v>0</v>
      </c>
      <c r="L887" s="30">
        <v>30000</v>
      </c>
      <c r="M887" s="41"/>
    </row>
    <row r="888" spans="2:13" ht="12.75">
      <c r="B888" s="9"/>
      <c r="C888" s="9"/>
      <c r="F888" s="9"/>
      <c r="H888" s="52"/>
      <c r="I888" s="12"/>
      <c r="J888" s="12"/>
      <c r="K888" s="12"/>
      <c r="M888" s="41"/>
    </row>
    <row r="889" spans="1:13" ht="12.75">
      <c r="A889" s="5" t="s">
        <v>496</v>
      </c>
      <c r="D889" s="5" t="s">
        <v>559</v>
      </c>
      <c r="I889" s="6">
        <v>461486.36820000014</v>
      </c>
      <c r="J889" s="6">
        <v>512177.71530000004</v>
      </c>
      <c r="K889" s="6">
        <v>0</v>
      </c>
      <c r="L889" s="27">
        <v>460200</v>
      </c>
      <c r="M889" s="39">
        <f>+L889/J889*100</f>
        <v>89.8516249834191</v>
      </c>
    </row>
    <row r="891" spans="1:13" ht="12.75">
      <c r="A891" s="5" t="s">
        <v>560</v>
      </c>
      <c r="D891" s="5" t="s">
        <v>1482</v>
      </c>
      <c r="I891" s="6">
        <v>445190.36820000014</v>
      </c>
      <c r="J891" s="6">
        <v>481785.71540000016</v>
      </c>
      <c r="K891" s="6">
        <v>0</v>
      </c>
      <c r="L891" s="27">
        <v>434200</v>
      </c>
      <c r="M891" s="39">
        <f>+L891/J891*100</f>
        <v>90.12305390571981</v>
      </c>
    </row>
    <row r="893" spans="4:13" ht="24">
      <c r="D893" s="7" t="s">
        <v>561</v>
      </c>
      <c r="E893" s="7" t="s">
        <v>562</v>
      </c>
      <c r="H893" s="50" t="s">
        <v>563</v>
      </c>
      <c r="I893" s="8">
        <v>445190.36820000014</v>
      </c>
      <c r="J893" s="8">
        <v>481785.71540000016</v>
      </c>
      <c r="K893" s="8">
        <v>0</v>
      </c>
      <c r="L893" s="28">
        <v>434200</v>
      </c>
      <c r="M893" s="37">
        <f>+L893/J893*100</f>
        <v>90.12305390571981</v>
      </c>
    </row>
    <row r="894" spans="2:13" ht="12.75">
      <c r="B894" s="9" t="s">
        <v>564</v>
      </c>
      <c r="C894" s="9" t="s">
        <v>1176</v>
      </c>
      <c r="F894" s="10" t="s">
        <v>1166</v>
      </c>
      <c r="H894" s="51" t="s">
        <v>565</v>
      </c>
      <c r="I894" s="11">
        <v>228999.99939999997</v>
      </c>
      <c r="J894" s="11">
        <v>250013.1078</v>
      </c>
      <c r="K894" s="11">
        <v>0</v>
      </c>
      <c r="L894" s="29">
        <v>232200</v>
      </c>
      <c r="M894" s="40">
        <f>+L894/J894*100</f>
        <v>92.87513044546058</v>
      </c>
    </row>
    <row r="895" spans="2:13" ht="12.75">
      <c r="B895" s="9" t="s">
        <v>564</v>
      </c>
      <c r="C895" s="9" t="s">
        <v>1201</v>
      </c>
      <c r="F895" s="10" t="s">
        <v>1177</v>
      </c>
      <c r="H895" s="51" t="s">
        <v>566</v>
      </c>
      <c r="I895" s="11">
        <v>10000</v>
      </c>
      <c r="J895" s="11">
        <v>10400</v>
      </c>
      <c r="K895" s="11">
        <v>0</v>
      </c>
      <c r="L895" s="29">
        <v>12000</v>
      </c>
      <c r="M895" s="40">
        <f>+L895/J895*100</f>
        <v>115.38461538461537</v>
      </c>
    </row>
    <row r="896" spans="2:13" ht="12.75">
      <c r="B896" s="9" t="s">
        <v>564</v>
      </c>
      <c r="C896" s="9" t="s">
        <v>1176</v>
      </c>
      <c r="F896" s="10" t="s">
        <v>1193</v>
      </c>
      <c r="H896" s="51" t="s">
        <v>567</v>
      </c>
      <c r="I896" s="11">
        <v>206190.36880000005</v>
      </c>
      <c r="J896" s="11">
        <v>221372.60760000002</v>
      </c>
      <c r="K896" s="11">
        <v>0</v>
      </c>
      <c r="L896" s="29">
        <v>190000</v>
      </c>
      <c r="M896" s="40">
        <f>+L896/J896*100</f>
        <v>85.82814380689437</v>
      </c>
    </row>
    <row r="897" spans="2:13" ht="12.75">
      <c r="B897" s="9"/>
      <c r="C897" s="9"/>
      <c r="F897" s="10"/>
      <c r="H897" s="51"/>
      <c r="I897" s="11"/>
      <c r="J897" s="11"/>
      <c r="K897" s="11"/>
      <c r="L897" s="29"/>
      <c r="M897" s="40"/>
    </row>
    <row r="898" spans="1:13" ht="12.75">
      <c r="A898" s="5" t="s">
        <v>568</v>
      </c>
      <c r="D898" s="5" t="s">
        <v>61</v>
      </c>
      <c r="I898" s="6">
        <v>16296</v>
      </c>
      <c r="J898" s="6">
        <v>30391.9999</v>
      </c>
      <c r="K898" s="6">
        <v>0</v>
      </c>
      <c r="L898" s="27">
        <v>26000</v>
      </c>
      <c r="M898" s="39">
        <f>+L898/J898*100</f>
        <v>85.54882892060026</v>
      </c>
    </row>
    <row r="900" spans="4:13" ht="24">
      <c r="D900" s="7" t="s">
        <v>561</v>
      </c>
      <c r="E900" s="7" t="s">
        <v>569</v>
      </c>
      <c r="H900" s="50" t="s">
        <v>570</v>
      </c>
      <c r="I900" s="8">
        <v>16296</v>
      </c>
      <c r="J900" s="8">
        <v>30391.9999</v>
      </c>
      <c r="K900" s="8">
        <v>0</v>
      </c>
      <c r="L900" s="28">
        <v>26000</v>
      </c>
      <c r="M900" s="37">
        <f>+L900/J900*100</f>
        <v>85.54882892060026</v>
      </c>
    </row>
    <row r="901" spans="2:13" ht="12.75">
      <c r="B901" s="9" t="s">
        <v>564</v>
      </c>
      <c r="C901" s="9" t="s">
        <v>1258</v>
      </c>
      <c r="F901" s="10" t="s">
        <v>1166</v>
      </c>
      <c r="H901" s="51" t="s">
        <v>571</v>
      </c>
      <c r="I901" s="11">
        <v>12000</v>
      </c>
      <c r="J901" s="11">
        <v>25191.9999</v>
      </c>
      <c r="K901" s="11">
        <v>0</v>
      </c>
      <c r="L901" s="29">
        <v>6000</v>
      </c>
      <c r="M901" s="40">
        <f>+L901/J901*100</f>
        <v>23.817084883364103</v>
      </c>
    </row>
    <row r="902" spans="2:13" ht="12.75">
      <c r="B902" s="9" t="s">
        <v>564</v>
      </c>
      <c r="C902" s="9" t="s">
        <v>1258</v>
      </c>
      <c r="F902" s="10" t="s">
        <v>1177</v>
      </c>
      <c r="H902" s="51" t="s">
        <v>572</v>
      </c>
      <c r="I902" s="11">
        <v>4296</v>
      </c>
      <c r="J902" s="11">
        <v>5200</v>
      </c>
      <c r="K902" s="11">
        <v>0</v>
      </c>
      <c r="L902" s="29">
        <v>20000</v>
      </c>
      <c r="M902" s="40">
        <f>+L902/J902*100</f>
        <v>384.61538461538464</v>
      </c>
    </row>
    <row r="903" spans="2:13" ht="12.75">
      <c r="B903" s="9"/>
      <c r="C903" s="9"/>
      <c r="F903" s="10"/>
      <c r="H903" s="51"/>
      <c r="I903" s="11"/>
      <c r="J903" s="11"/>
      <c r="K903" s="11"/>
      <c r="L903" s="29"/>
      <c r="M903" s="40"/>
    </row>
    <row r="904" spans="1:13" ht="12.75">
      <c r="A904" s="5" t="s">
        <v>573</v>
      </c>
      <c r="D904" s="5" t="s">
        <v>574</v>
      </c>
      <c r="I904" s="6">
        <v>687934.5292</v>
      </c>
      <c r="J904" s="6">
        <v>634664.2797</v>
      </c>
      <c r="K904" s="6">
        <v>0</v>
      </c>
      <c r="L904" s="27">
        <v>659800</v>
      </c>
      <c r="M904" s="39">
        <f>+L904/J904*100</f>
        <v>103.96047502655759</v>
      </c>
    </row>
    <row r="906" spans="1:13" ht="12.75">
      <c r="A906" s="5" t="s">
        <v>575</v>
      </c>
      <c r="D906" s="5" t="s">
        <v>1482</v>
      </c>
      <c r="I906" s="6">
        <v>540394.3258999999</v>
      </c>
      <c r="J906" s="6">
        <v>554183.7566</v>
      </c>
      <c r="K906" s="6">
        <v>0</v>
      </c>
      <c r="L906" s="27">
        <v>577300</v>
      </c>
      <c r="M906" s="39">
        <f>+L906/J906*100</f>
        <v>104.17122355621204</v>
      </c>
    </row>
    <row r="908" spans="4:13" ht="12.75">
      <c r="D908" s="7" t="s">
        <v>576</v>
      </c>
      <c r="E908" s="7" t="s">
        <v>577</v>
      </c>
      <c r="H908" s="50" t="s">
        <v>578</v>
      </c>
      <c r="I908" s="8">
        <v>6762.307499999999</v>
      </c>
      <c r="J908" s="8">
        <v>6997.7731</v>
      </c>
      <c r="K908" s="8">
        <v>0</v>
      </c>
      <c r="L908" s="28">
        <v>7500</v>
      </c>
      <c r="M908" s="37">
        <f>+L908/J908*100</f>
        <v>107.17695319386678</v>
      </c>
    </row>
    <row r="909" spans="2:13" ht="12.75">
      <c r="B909" s="9" t="s">
        <v>1206</v>
      </c>
      <c r="C909" s="9" t="s">
        <v>1176</v>
      </c>
      <c r="F909" s="10" t="s">
        <v>1181</v>
      </c>
      <c r="H909" s="51" t="s">
        <v>579</v>
      </c>
      <c r="I909" s="11">
        <v>6762.307499999999</v>
      </c>
      <c r="J909" s="11">
        <v>6997.7731</v>
      </c>
      <c r="K909" s="11">
        <v>0</v>
      </c>
      <c r="L909" s="29">
        <v>7000</v>
      </c>
      <c r="M909" s="40">
        <f>+L909/J909*100</f>
        <v>100.03182298094231</v>
      </c>
    </row>
    <row r="910" spans="2:13" ht="12.75">
      <c r="B910" s="9" t="s">
        <v>1206</v>
      </c>
      <c r="C910" s="9" t="s">
        <v>1176</v>
      </c>
      <c r="F910" s="10" t="s">
        <v>1166</v>
      </c>
      <c r="H910" s="51" t="s">
        <v>580</v>
      </c>
      <c r="I910" s="11">
        <v>0</v>
      </c>
      <c r="J910" s="11">
        <v>0</v>
      </c>
      <c r="K910" s="11">
        <v>0</v>
      </c>
      <c r="L910" s="29">
        <v>500</v>
      </c>
      <c r="M910" s="40"/>
    </row>
    <row r="911" spans="4:13" ht="24">
      <c r="D911" s="7" t="s">
        <v>576</v>
      </c>
      <c r="E911" s="7" t="s">
        <v>581</v>
      </c>
      <c r="H911" s="50" t="s">
        <v>582</v>
      </c>
      <c r="I911" s="8">
        <v>1768.2839999999999</v>
      </c>
      <c r="J911" s="8">
        <v>3787.09</v>
      </c>
      <c r="K911" s="8">
        <v>0</v>
      </c>
      <c r="L911" s="28">
        <v>8000</v>
      </c>
      <c r="M911" s="37">
        <f aca="true" t="shared" si="31" ref="M911:M930">+L911/J911*100</f>
        <v>211.24398944836273</v>
      </c>
    </row>
    <row r="912" spans="2:13" ht="12.75">
      <c r="B912" s="9" t="s">
        <v>475</v>
      </c>
      <c r="C912" s="9" t="s">
        <v>1176</v>
      </c>
      <c r="F912" s="10" t="s">
        <v>1181</v>
      </c>
      <c r="H912" s="51" t="s">
        <v>583</v>
      </c>
      <c r="I912" s="11">
        <v>1768.2839999999999</v>
      </c>
      <c r="J912" s="11">
        <v>3787.09</v>
      </c>
      <c r="K912" s="11">
        <v>0</v>
      </c>
      <c r="L912" s="29">
        <v>8000</v>
      </c>
      <c r="M912" s="40">
        <f t="shared" si="31"/>
        <v>211.24398944836273</v>
      </c>
    </row>
    <row r="913" spans="4:13" ht="24">
      <c r="D913" s="7" t="s">
        <v>576</v>
      </c>
      <c r="E913" s="7" t="s">
        <v>584</v>
      </c>
      <c r="H913" s="50" t="s">
        <v>585</v>
      </c>
      <c r="I913" s="8">
        <v>0</v>
      </c>
      <c r="J913" s="8">
        <v>3334.41</v>
      </c>
      <c r="K913" s="8">
        <v>0</v>
      </c>
      <c r="L913" s="28">
        <v>7800</v>
      </c>
      <c r="M913" s="37">
        <f t="shared" si="31"/>
        <v>233.92444240510315</v>
      </c>
    </row>
    <row r="914" spans="2:13" ht="12.75">
      <c r="B914" s="9" t="s">
        <v>475</v>
      </c>
      <c r="C914" s="9" t="s">
        <v>1176</v>
      </c>
      <c r="F914" s="10" t="s">
        <v>1166</v>
      </c>
      <c r="H914" s="51" t="s">
        <v>586</v>
      </c>
      <c r="I914" s="11">
        <v>0</v>
      </c>
      <c r="J914" s="11">
        <v>3000</v>
      </c>
      <c r="K914" s="11">
        <v>0</v>
      </c>
      <c r="L914" s="29">
        <v>5000</v>
      </c>
      <c r="M914" s="40">
        <f t="shared" si="31"/>
        <v>166.66666666666669</v>
      </c>
    </row>
    <row r="915" spans="2:13" ht="12.75">
      <c r="B915" s="9" t="s">
        <v>475</v>
      </c>
      <c r="C915" s="9" t="s">
        <v>1176</v>
      </c>
      <c r="F915" s="9" t="s">
        <v>1168</v>
      </c>
      <c r="H915" s="52" t="s">
        <v>586</v>
      </c>
      <c r="I915" s="12">
        <v>0</v>
      </c>
      <c r="J915" s="12">
        <v>3000</v>
      </c>
      <c r="K915" s="12">
        <v>0</v>
      </c>
      <c r="L915" s="30">
        <v>0</v>
      </c>
      <c r="M915" s="41">
        <f t="shared" si="31"/>
        <v>0</v>
      </c>
    </row>
    <row r="916" spans="2:13" ht="12.75">
      <c r="B916" s="9" t="s">
        <v>475</v>
      </c>
      <c r="C916" s="9" t="s">
        <v>1176</v>
      </c>
      <c r="F916" s="10" t="s">
        <v>1177</v>
      </c>
      <c r="H916" s="51" t="s">
        <v>587</v>
      </c>
      <c r="I916" s="11">
        <v>0</v>
      </c>
      <c r="J916" s="11">
        <v>282</v>
      </c>
      <c r="K916" s="11">
        <v>0</v>
      </c>
      <c r="L916" s="29">
        <v>2000</v>
      </c>
      <c r="M916" s="40">
        <f t="shared" si="31"/>
        <v>709.2198581560283</v>
      </c>
    </row>
    <row r="917" spans="2:13" ht="12.75">
      <c r="B917" s="9" t="s">
        <v>475</v>
      </c>
      <c r="C917" s="9" t="s">
        <v>1176</v>
      </c>
      <c r="F917" s="10" t="s">
        <v>1193</v>
      </c>
      <c r="H917" s="51" t="s">
        <v>588</v>
      </c>
      <c r="I917" s="11">
        <v>0</v>
      </c>
      <c r="J917" s="11">
        <v>52.41</v>
      </c>
      <c r="K917" s="11">
        <v>0</v>
      </c>
      <c r="L917" s="29">
        <v>800</v>
      </c>
      <c r="M917" s="40">
        <f t="shared" si="31"/>
        <v>1526.426254531578</v>
      </c>
    </row>
    <row r="918" spans="4:13" ht="24">
      <c r="D918" s="7" t="s">
        <v>576</v>
      </c>
      <c r="E918" s="7" t="s">
        <v>589</v>
      </c>
      <c r="H918" s="50" t="s">
        <v>590</v>
      </c>
      <c r="I918" s="8">
        <v>5759.999599999999</v>
      </c>
      <c r="J918" s="8">
        <v>4999.9999</v>
      </c>
      <c r="K918" s="8">
        <v>0</v>
      </c>
      <c r="L918" s="28">
        <v>5000</v>
      </c>
      <c r="M918" s="37">
        <f t="shared" si="31"/>
        <v>100.00000200000005</v>
      </c>
    </row>
    <row r="919" spans="2:13" ht="12.75">
      <c r="B919" s="9" t="s">
        <v>475</v>
      </c>
      <c r="C919" s="9" t="s">
        <v>1176</v>
      </c>
      <c r="F919" s="10" t="s">
        <v>1181</v>
      </c>
      <c r="H919" s="51" t="s">
        <v>591</v>
      </c>
      <c r="I919" s="11">
        <v>5759.999599999999</v>
      </c>
      <c r="J919" s="11">
        <v>4999.9999</v>
      </c>
      <c r="K919" s="11">
        <v>0</v>
      </c>
      <c r="L919" s="29">
        <v>5000</v>
      </c>
      <c r="M919" s="40">
        <f t="shared" si="31"/>
        <v>100.00000200000005</v>
      </c>
    </row>
    <row r="920" spans="4:13" ht="12.75">
      <c r="D920" s="7" t="s">
        <v>576</v>
      </c>
      <c r="E920" s="7" t="s">
        <v>592</v>
      </c>
      <c r="H920" s="50" t="s">
        <v>593</v>
      </c>
      <c r="I920" s="8">
        <v>9599.9999</v>
      </c>
      <c r="J920" s="8">
        <v>7039.2</v>
      </c>
      <c r="K920" s="8">
        <v>0</v>
      </c>
      <c r="L920" s="28">
        <v>4000</v>
      </c>
      <c r="M920" s="37">
        <f t="shared" si="31"/>
        <v>56.82463916354131</v>
      </c>
    </row>
    <row r="921" spans="2:13" ht="12.75">
      <c r="B921" s="9" t="s">
        <v>475</v>
      </c>
      <c r="C921" s="9" t="s">
        <v>1176</v>
      </c>
      <c r="F921" s="10" t="s">
        <v>1181</v>
      </c>
      <c r="H921" s="51" t="s">
        <v>594</v>
      </c>
      <c r="I921" s="11">
        <v>9599.9999</v>
      </c>
      <c r="J921" s="11">
        <v>7039.2</v>
      </c>
      <c r="K921" s="11">
        <v>0</v>
      </c>
      <c r="L921" s="29">
        <v>4000</v>
      </c>
      <c r="M921" s="40">
        <f t="shared" si="31"/>
        <v>56.82463916354131</v>
      </c>
    </row>
    <row r="922" spans="4:13" ht="12.75">
      <c r="D922" s="7" t="s">
        <v>576</v>
      </c>
      <c r="E922" s="7" t="s">
        <v>595</v>
      </c>
      <c r="H922" s="50" t="s">
        <v>596</v>
      </c>
      <c r="I922" s="8">
        <v>0</v>
      </c>
      <c r="J922" s="8">
        <v>13582.832300000002</v>
      </c>
      <c r="K922" s="8">
        <v>0</v>
      </c>
      <c r="L922" s="28">
        <v>0</v>
      </c>
      <c r="M922" s="37">
        <f t="shared" si="31"/>
        <v>0</v>
      </c>
    </row>
    <row r="923" spans="2:13" ht="12.75">
      <c r="B923" s="9" t="s">
        <v>475</v>
      </c>
      <c r="C923" s="9" t="s">
        <v>1209</v>
      </c>
      <c r="F923" s="10" t="s">
        <v>1181</v>
      </c>
      <c r="H923" s="51" t="s">
        <v>597</v>
      </c>
      <c r="I923" s="11">
        <v>0</v>
      </c>
      <c r="J923" s="11">
        <v>13582.832300000002</v>
      </c>
      <c r="K923" s="11">
        <v>0</v>
      </c>
      <c r="L923" s="29">
        <v>0</v>
      </c>
      <c r="M923" s="40">
        <f t="shared" si="31"/>
        <v>0</v>
      </c>
    </row>
    <row r="924" spans="4:13" ht="12.75">
      <c r="D924" s="7" t="s">
        <v>576</v>
      </c>
      <c r="E924" s="7" t="s">
        <v>598</v>
      </c>
      <c r="H924" s="50" t="s">
        <v>599</v>
      </c>
      <c r="I924" s="8">
        <v>516503.73490000004</v>
      </c>
      <c r="J924" s="8">
        <v>264968.01629999996</v>
      </c>
      <c r="K924" s="8">
        <v>0</v>
      </c>
      <c r="L924" s="28">
        <v>280000</v>
      </c>
      <c r="M924" s="37">
        <f t="shared" si="31"/>
        <v>105.67313138766932</v>
      </c>
    </row>
    <row r="925" spans="2:13" ht="12.75">
      <c r="B925" s="9" t="s">
        <v>475</v>
      </c>
      <c r="C925" s="9" t="s">
        <v>1176</v>
      </c>
      <c r="F925" s="10" t="s">
        <v>1166</v>
      </c>
      <c r="H925" s="51" t="s">
        <v>600</v>
      </c>
      <c r="I925" s="11">
        <v>58746.12359999999</v>
      </c>
      <c r="J925" s="11">
        <v>41996.121900000006</v>
      </c>
      <c r="K925" s="11">
        <v>0</v>
      </c>
      <c r="L925" s="29">
        <v>55000</v>
      </c>
      <c r="M925" s="40">
        <f t="shared" si="31"/>
        <v>130.96447365060152</v>
      </c>
    </row>
    <row r="926" spans="2:13" ht="12.75">
      <c r="B926" s="9" t="s">
        <v>475</v>
      </c>
      <c r="C926" s="9" t="s">
        <v>1176</v>
      </c>
      <c r="F926" s="10" t="s">
        <v>1177</v>
      </c>
      <c r="H926" s="51" t="s">
        <v>601</v>
      </c>
      <c r="I926" s="11">
        <v>8317.68</v>
      </c>
      <c r="J926" s="11">
        <v>10775.424</v>
      </c>
      <c r="K926" s="11">
        <v>0</v>
      </c>
      <c r="L926" s="29">
        <v>12000</v>
      </c>
      <c r="M926" s="40">
        <f t="shared" si="31"/>
        <v>111.3645272798546</v>
      </c>
    </row>
    <row r="927" spans="2:13" ht="12.75">
      <c r="B927" s="9" t="s">
        <v>475</v>
      </c>
      <c r="C927" s="9" t="s">
        <v>1176</v>
      </c>
      <c r="F927" s="10" t="s">
        <v>1193</v>
      </c>
      <c r="H927" s="51" t="s">
        <v>602</v>
      </c>
      <c r="I927" s="11">
        <v>46785.813999999984</v>
      </c>
      <c r="J927" s="11">
        <v>68499.9994</v>
      </c>
      <c r="K927" s="11">
        <v>0</v>
      </c>
      <c r="L927" s="29">
        <v>55000</v>
      </c>
      <c r="M927" s="40">
        <f t="shared" si="31"/>
        <v>80.29197150620705</v>
      </c>
    </row>
    <row r="928" spans="2:13" ht="12.75">
      <c r="B928" s="9" t="s">
        <v>475</v>
      </c>
      <c r="C928" s="9" t="s">
        <v>1176</v>
      </c>
      <c r="F928" s="10" t="s">
        <v>1195</v>
      </c>
      <c r="H928" s="51" t="s">
        <v>603</v>
      </c>
      <c r="I928" s="11">
        <v>5759.916699999999</v>
      </c>
      <c r="J928" s="11">
        <v>4999.9995</v>
      </c>
      <c r="K928" s="11">
        <v>0</v>
      </c>
      <c r="L928" s="29">
        <v>5000</v>
      </c>
      <c r="M928" s="40">
        <f t="shared" si="31"/>
        <v>100.000010000001</v>
      </c>
    </row>
    <row r="929" spans="2:13" ht="12.75">
      <c r="B929" s="9" t="s">
        <v>475</v>
      </c>
      <c r="C929" s="9" t="s">
        <v>1176</v>
      </c>
      <c r="F929" s="10" t="s">
        <v>1197</v>
      </c>
      <c r="H929" s="51" t="s">
        <v>604</v>
      </c>
      <c r="I929" s="11">
        <v>103318.52609999999</v>
      </c>
      <c r="J929" s="11">
        <v>93844.06870000003</v>
      </c>
      <c r="K929" s="11">
        <v>0</v>
      </c>
      <c r="L929" s="29">
        <v>95000</v>
      </c>
      <c r="M929" s="40">
        <f t="shared" si="31"/>
        <v>101.23175744190635</v>
      </c>
    </row>
    <row r="930" spans="2:13" ht="12.75">
      <c r="B930" s="9" t="s">
        <v>475</v>
      </c>
      <c r="C930" s="9" t="s">
        <v>1176</v>
      </c>
      <c r="F930" s="9" t="s">
        <v>1188</v>
      </c>
      <c r="H930" s="52" t="s">
        <v>605</v>
      </c>
      <c r="I930" s="12">
        <v>88630.26870000003</v>
      </c>
      <c r="J930" s="12">
        <v>93844.06870000003</v>
      </c>
      <c r="K930" s="12">
        <v>0</v>
      </c>
      <c r="L930" s="30">
        <v>0</v>
      </c>
      <c r="M930" s="41">
        <f t="shared" si="31"/>
        <v>0</v>
      </c>
    </row>
    <row r="931" spans="2:13" ht="12.75">
      <c r="B931" s="9" t="s">
        <v>475</v>
      </c>
      <c r="C931" s="9" t="s">
        <v>1176</v>
      </c>
      <c r="F931" s="9" t="s">
        <v>606</v>
      </c>
      <c r="H931" s="52" t="s">
        <v>607</v>
      </c>
      <c r="I931" s="12">
        <v>14688.2574</v>
      </c>
      <c r="J931" s="12">
        <v>0</v>
      </c>
      <c r="K931" s="12">
        <v>0</v>
      </c>
      <c r="L931" s="30">
        <v>0</v>
      </c>
      <c r="M931" s="41"/>
    </row>
    <row r="932" spans="2:13" ht="24">
      <c r="B932" s="9" t="s">
        <v>475</v>
      </c>
      <c r="C932" s="9" t="s">
        <v>1209</v>
      </c>
      <c r="F932" s="10" t="s">
        <v>1202</v>
      </c>
      <c r="H932" s="51" t="s">
        <v>608</v>
      </c>
      <c r="I932" s="11">
        <v>240146.33100000006</v>
      </c>
      <c r="J932" s="11">
        <v>-9.313225746154785E-12</v>
      </c>
      <c r="K932" s="11">
        <v>0</v>
      </c>
      <c r="L932" s="29">
        <v>0</v>
      </c>
      <c r="M932" s="40">
        <f>+L932/J932*100</f>
        <v>0</v>
      </c>
    </row>
    <row r="933" spans="2:13" ht="12.75">
      <c r="B933" s="9" t="s">
        <v>475</v>
      </c>
      <c r="C933" s="9" t="s">
        <v>1209</v>
      </c>
      <c r="F933" s="9" t="s">
        <v>609</v>
      </c>
      <c r="H933" s="52" t="s">
        <v>610</v>
      </c>
      <c r="I933" s="12">
        <v>240146.33100000006</v>
      </c>
      <c r="J933" s="12">
        <v>-9.313225746154785E-12</v>
      </c>
      <c r="K933" s="12">
        <v>0</v>
      </c>
      <c r="L933" s="30">
        <v>0</v>
      </c>
      <c r="M933" s="41">
        <f>+L933/J933*100</f>
        <v>0</v>
      </c>
    </row>
    <row r="934" spans="2:13" ht="12.75">
      <c r="B934" s="9" t="s">
        <v>475</v>
      </c>
      <c r="C934" s="9" t="s">
        <v>1176</v>
      </c>
      <c r="F934" s="10" t="s">
        <v>1204</v>
      </c>
      <c r="H934" s="51" t="s">
        <v>611</v>
      </c>
      <c r="I934" s="11">
        <v>27175.6673</v>
      </c>
      <c r="J934" s="11">
        <v>15352.0082</v>
      </c>
      <c r="K934" s="11">
        <v>0</v>
      </c>
      <c r="L934" s="29">
        <v>20000</v>
      </c>
      <c r="M934" s="40">
        <f>+L934/J934*100</f>
        <v>130.27611592859884</v>
      </c>
    </row>
    <row r="935" spans="2:13" ht="12.75">
      <c r="B935" s="9" t="s">
        <v>475</v>
      </c>
      <c r="C935" s="9" t="s">
        <v>1176</v>
      </c>
      <c r="F935" s="10" t="s">
        <v>1207</v>
      </c>
      <c r="H935" s="51" t="s">
        <v>612</v>
      </c>
      <c r="I935" s="11">
        <v>26253.676200000005</v>
      </c>
      <c r="J935" s="11">
        <v>25500.397200000003</v>
      </c>
      <c r="K935" s="11">
        <v>0</v>
      </c>
      <c r="L935" s="29">
        <v>26000</v>
      </c>
      <c r="M935" s="40">
        <f>+L935/J935*100</f>
        <v>101.95919614930547</v>
      </c>
    </row>
    <row r="936" spans="2:13" ht="12.75">
      <c r="B936" s="9" t="s">
        <v>475</v>
      </c>
      <c r="C936" s="9" t="s">
        <v>1176</v>
      </c>
      <c r="F936" s="10" t="s">
        <v>1246</v>
      </c>
      <c r="H936" s="51" t="s">
        <v>613</v>
      </c>
      <c r="I936" s="11">
        <v>0</v>
      </c>
      <c r="J936" s="11">
        <v>3999.9973999999997</v>
      </c>
      <c r="K936" s="11">
        <v>0</v>
      </c>
      <c r="L936" s="29">
        <v>4000</v>
      </c>
      <c r="M936" s="40">
        <f>+L936/J936*100</f>
        <v>100.00006500004226</v>
      </c>
    </row>
    <row r="937" spans="2:13" ht="12.75">
      <c r="B937" s="9" t="s">
        <v>475</v>
      </c>
      <c r="C937" s="9" t="s">
        <v>1176</v>
      </c>
      <c r="F937" s="10" t="s">
        <v>1248</v>
      </c>
      <c r="H937" s="51" t="s">
        <v>614</v>
      </c>
      <c r="I937" s="11">
        <v>0</v>
      </c>
      <c r="J937" s="11">
        <v>0</v>
      </c>
      <c r="K937" s="11">
        <v>0</v>
      </c>
      <c r="L937" s="29">
        <v>8000</v>
      </c>
      <c r="M937" s="40"/>
    </row>
    <row r="938" spans="4:13" ht="24">
      <c r="D938" s="7" t="s">
        <v>576</v>
      </c>
      <c r="E938" s="7" t="s">
        <v>615</v>
      </c>
      <c r="H938" s="50" t="s">
        <v>616</v>
      </c>
      <c r="I938" s="8">
        <v>0</v>
      </c>
      <c r="J938" s="8">
        <v>249474.435</v>
      </c>
      <c r="K938" s="8">
        <v>0</v>
      </c>
      <c r="L938" s="28">
        <v>265000</v>
      </c>
      <c r="M938" s="37">
        <f>+L938/J938*100</f>
        <v>106.22330901360695</v>
      </c>
    </row>
    <row r="939" spans="2:13" ht="24">
      <c r="B939" s="9" t="s">
        <v>475</v>
      </c>
      <c r="C939" s="9" t="s">
        <v>1292</v>
      </c>
      <c r="F939" s="10" t="s">
        <v>1181</v>
      </c>
      <c r="H939" s="51" t="s">
        <v>617</v>
      </c>
      <c r="I939" s="11">
        <v>0</v>
      </c>
      <c r="J939" s="11">
        <v>249474.435</v>
      </c>
      <c r="K939" s="11">
        <v>0</v>
      </c>
      <c r="L939" s="29">
        <v>265000</v>
      </c>
      <c r="M939" s="40">
        <f>+L939/J939*100</f>
        <v>106.22330901360695</v>
      </c>
    </row>
    <row r="940" spans="2:13" ht="12.75">
      <c r="B940" s="9"/>
      <c r="C940" s="9"/>
      <c r="F940" s="10"/>
      <c r="H940" s="51"/>
      <c r="I940" s="11"/>
      <c r="J940" s="11"/>
      <c r="K940" s="11"/>
      <c r="L940" s="29"/>
      <c r="M940" s="40"/>
    </row>
    <row r="941" spans="1:13" ht="12.75">
      <c r="A941" s="5" t="s">
        <v>618</v>
      </c>
      <c r="D941" s="5" t="s">
        <v>61</v>
      </c>
      <c r="I941" s="6">
        <v>92479.64570000001</v>
      </c>
      <c r="J941" s="6">
        <v>49734.47289999999</v>
      </c>
      <c r="K941" s="6">
        <v>0</v>
      </c>
      <c r="L941" s="27">
        <v>75800</v>
      </c>
      <c r="M941" s="39">
        <f>+L941/J941*100</f>
        <v>152.40937639453702</v>
      </c>
    </row>
    <row r="943" spans="4:13" ht="12.75">
      <c r="D943" s="7" t="s">
        <v>576</v>
      </c>
      <c r="E943" s="7" t="s">
        <v>619</v>
      </c>
      <c r="H943" s="50" t="s">
        <v>620</v>
      </c>
      <c r="I943" s="8">
        <v>92479.64570000001</v>
      </c>
      <c r="J943" s="8">
        <v>49734.47289999999</v>
      </c>
      <c r="K943" s="8">
        <v>0</v>
      </c>
      <c r="L943" s="28">
        <v>75800</v>
      </c>
      <c r="M943" s="37">
        <f>+L943/J943*100</f>
        <v>152.40937639453702</v>
      </c>
    </row>
    <row r="944" spans="2:13" ht="12.75">
      <c r="B944" s="9" t="s">
        <v>475</v>
      </c>
      <c r="C944" s="9" t="s">
        <v>1258</v>
      </c>
      <c r="F944" s="10" t="s">
        <v>1166</v>
      </c>
      <c r="H944" s="51" t="s">
        <v>621</v>
      </c>
      <c r="I944" s="11">
        <v>39520.3174</v>
      </c>
      <c r="J944" s="11">
        <v>0</v>
      </c>
      <c r="K944" s="11">
        <v>0</v>
      </c>
      <c r="L944" s="29">
        <v>21500</v>
      </c>
      <c r="M944" s="40"/>
    </row>
    <row r="945" spans="2:13" ht="12.75">
      <c r="B945" s="9" t="s">
        <v>475</v>
      </c>
      <c r="C945" s="9" t="s">
        <v>1292</v>
      </c>
      <c r="F945" s="10" t="s">
        <v>1177</v>
      </c>
      <c r="H945" s="51" t="s">
        <v>622</v>
      </c>
      <c r="I945" s="11">
        <v>34973.0524</v>
      </c>
      <c r="J945" s="11">
        <v>35000</v>
      </c>
      <c r="K945" s="11">
        <v>0</v>
      </c>
      <c r="L945" s="29">
        <v>35000</v>
      </c>
      <c r="M945" s="40">
        <f>+L945/J945*100</f>
        <v>100</v>
      </c>
    </row>
    <row r="946" spans="2:13" ht="12.75">
      <c r="B946" s="9" t="s">
        <v>475</v>
      </c>
      <c r="C946" s="9" t="s">
        <v>1292</v>
      </c>
      <c r="F946" s="10" t="s">
        <v>1195</v>
      </c>
      <c r="H946" s="51" t="s">
        <v>623</v>
      </c>
      <c r="I946" s="11">
        <v>17986.275899999997</v>
      </c>
      <c r="J946" s="11">
        <v>14734.4729</v>
      </c>
      <c r="K946" s="11">
        <v>0</v>
      </c>
      <c r="L946" s="29">
        <v>15800</v>
      </c>
      <c r="M946" s="40">
        <f>+L946/J946*100</f>
        <v>107.23152505849055</v>
      </c>
    </row>
    <row r="947" spans="2:13" ht="12.75">
      <c r="B947" s="9" t="s">
        <v>475</v>
      </c>
      <c r="C947" s="9" t="s">
        <v>1201</v>
      </c>
      <c r="F947" s="10" t="s">
        <v>1197</v>
      </c>
      <c r="H947" s="51" t="s">
        <v>624</v>
      </c>
      <c r="I947" s="11">
        <v>0</v>
      </c>
      <c r="J947" s="11">
        <v>0</v>
      </c>
      <c r="K947" s="11">
        <v>0</v>
      </c>
      <c r="L947" s="29">
        <v>3500</v>
      </c>
      <c r="M947" s="40"/>
    </row>
    <row r="948" spans="2:13" ht="12.75">
      <c r="B948" s="9"/>
      <c r="C948" s="9"/>
      <c r="F948" s="10"/>
      <c r="H948" s="51"/>
      <c r="I948" s="11"/>
      <c r="J948" s="11"/>
      <c r="K948" s="11"/>
      <c r="L948" s="29"/>
      <c r="M948" s="40"/>
    </row>
    <row r="949" spans="1:13" ht="12.75">
      <c r="A949" s="5" t="s">
        <v>625</v>
      </c>
      <c r="D949" s="5" t="s">
        <v>69</v>
      </c>
      <c r="I949" s="6">
        <v>10531.7413</v>
      </c>
      <c r="J949" s="6">
        <v>0</v>
      </c>
      <c r="K949" s="6">
        <v>0</v>
      </c>
      <c r="L949" s="27">
        <v>6700</v>
      </c>
      <c r="M949" s="39"/>
    </row>
    <row r="951" spans="4:13" ht="24.75" customHeight="1">
      <c r="D951" s="7" t="s">
        <v>576</v>
      </c>
      <c r="E951" s="7" t="s">
        <v>626</v>
      </c>
      <c r="H951" s="50" t="s">
        <v>627</v>
      </c>
      <c r="I951" s="8">
        <v>10531.7413</v>
      </c>
      <c r="J951" s="8">
        <v>0</v>
      </c>
      <c r="K951" s="8">
        <v>0</v>
      </c>
      <c r="L951" s="28">
        <v>6700</v>
      </c>
      <c r="M951" s="37"/>
    </row>
    <row r="952" spans="2:13" ht="12.75">
      <c r="B952" s="9" t="s">
        <v>475</v>
      </c>
      <c r="C952" s="9" t="s">
        <v>1258</v>
      </c>
      <c r="F952" s="10" t="s">
        <v>1193</v>
      </c>
      <c r="H952" s="51" t="s">
        <v>628</v>
      </c>
      <c r="I952" s="11">
        <v>1920</v>
      </c>
      <c r="J952" s="11">
        <v>0</v>
      </c>
      <c r="K952" s="11">
        <v>0</v>
      </c>
      <c r="L952" s="29">
        <v>0</v>
      </c>
      <c r="M952" s="40"/>
    </row>
    <row r="953" spans="2:13" ht="12.75">
      <c r="B953" s="9" t="s">
        <v>475</v>
      </c>
      <c r="C953" s="9" t="s">
        <v>1201</v>
      </c>
      <c r="F953" s="10" t="s">
        <v>1195</v>
      </c>
      <c r="H953" s="51" t="s">
        <v>629</v>
      </c>
      <c r="I953" s="11">
        <v>270</v>
      </c>
      <c r="J953" s="11">
        <v>0</v>
      </c>
      <c r="K953" s="11">
        <v>0</v>
      </c>
      <c r="L953" s="29">
        <v>6700</v>
      </c>
      <c r="M953" s="40"/>
    </row>
    <row r="954" spans="2:13" ht="12.75">
      <c r="B954" s="9" t="s">
        <v>475</v>
      </c>
      <c r="C954" s="9" t="s">
        <v>1258</v>
      </c>
      <c r="F954" s="10" t="s">
        <v>1202</v>
      </c>
      <c r="H954" s="51" t="s">
        <v>630</v>
      </c>
      <c r="I954" s="11">
        <v>2301.7413</v>
      </c>
      <c r="J954" s="11">
        <v>0</v>
      </c>
      <c r="K954" s="11">
        <v>0</v>
      </c>
      <c r="L954" s="29">
        <v>0</v>
      </c>
      <c r="M954" s="40"/>
    </row>
    <row r="955" spans="2:13" ht="12.75">
      <c r="B955" s="9" t="s">
        <v>475</v>
      </c>
      <c r="C955" s="9" t="s">
        <v>1258</v>
      </c>
      <c r="F955" s="10" t="s">
        <v>1204</v>
      </c>
      <c r="H955" s="51" t="s">
        <v>631</v>
      </c>
      <c r="I955" s="11">
        <v>6040</v>
      </c>
      <c r="J955" s="11">
        <v>0</v>
      </c>
      <c r="K955" s="11">
        <v>0</v>
      </c>
      <c r="L955" s="29">
        <v>0</v>
      </c>
      <c r="M955" s="40"/>
    </row>
    <row r="956" spans="2:13" ht="12.75">
      <c r="B956" s="9"/>
      <c r="C956" s="9"/>
      <c r="F956" s="10"/>
      <c r="H956" s="51"/>
      <c r="I956" s="11"/>
      <c r="J956" s="11"/>
      <c r="K956" s="11"/>
      <c r="L956" s="29"/>
      <c r="M956" s="40"/>
    </row>
    <row r="957" spans="1:13" ht="12.75">
      <c r="A957" s="5" t="s">
        <v>632</v>
      </c>
      <c r="D957" s="5" t="s">
        <v>633</v>
      </c>
      <c r="I957" s="6">
        <v>44528.81629999999</v>
      </c>
      <c r="J957" s="6">
        <v>30746.050199999994</v>
      </c>
      <c r="K957" s="6">
        <v>0</v>
      </c>
      <c r="L957" s="27">
        <v>0</v>
      </c>
      <c r="M957" s="39">
        <f>+L957/J957*100</f>
        <v>0</v>
      </c>
    </row>
    <row r="959" spans="4:13" ht="12.75">
      <c r="D959" s="7" t="s">
        <v>576</v>
      </c>
      <c r="E959" s="7" t="s">
        <v>634</v>
      </c>
      <c r="H959" s="50" t="s">
        <v>635</v>
      </c>
      <c r="I959" s="8">
        <v>44528.81629999999</v>
      </c>
      <c r="J959" s="8">
        <v>30746.050199999994</v>
      </c>
      <c r="K959" s="8">
        <v>0</v>
      </c>
      <c r="L959" s="28">
        <v>0</v>
      </c>
      <c r="M959" s="37">
        <f>+L959/J959*100</f>
        <v>0</v>
      </c>
    </row>
    <row r="960" spans="2:13" ht="12.75">
      <c r="B960" s="9" t="s">
        <v>636</v>
      </c>
      <c r="C960" s="9" t="s">
        <v>1201</v>
      </c>
      <c r="F960" s="10" t="s">
        <v>1181</v>
      </c>
      <c r="H960" s="51" t="s">
        <v>637</v>
      </c>
      <c r="I960" s="11">
        <v>44528.81629999999</v>
      </c>
      <c r="J960" s="11">
        <v>30746.050199999994</v>
      </c>
      <c r="K960" s="11">
        <v>0</v>
      </c>
      <c r="L960" s="29">
        <v>0</v>
      </c>
      <c r="M960" s="40">
        <f>+L960/J960*100</f>
        <v>0</v>
      </c>
    </row>
    <row r="961" spans="2:13" ht="12.75">
      <c r="B961" s="9"/>
      <c r="C961" s="9"/>
      <c r="F961" s="10"/>
      <c r="H961" s="51"/>
      <c r="I961" s="11"/>
      <c r="J961" s="11"/>
      <c r="K961" s="11"/>
      <c r="M961" s="40"/>
    </row>
    <row r="962" spans="1:13" ht="12.75">
      <c r="A962" s="5" t="s">
        <v>638</v>
      </c>
      <c r="D962" s="5" t="s">
        <v>639</v>
      </c>
      <c r="I962" s="6">
        <v>1531326.7798000001</v>
      </c>
      <c r="J962" s="6">
        <v>623223.8318999999</v>
      </c>
      <c r="K962" s="6">
        <v>103467.6</v>
      </c>
      <c r="L962" s="27">
        <v>663902.6</v>
      </c>
      <c r="M962" s="39">
        <f>+L962/J962*100</f>
        <v>106.52715220725501</v>
      </c>
    </row>
    <row r="964" spans="1:13" ht="12.75">
      <c r="A964" s="5" t="s">
        <v>640</v>
      </c>
      <c r="D964" s="5" t="s">
        <v>1482</v>
      </c>
      <c r="I964" s="6">
        <v>0</v>
      </c>
      <c r="J964" s="6">
        <v>4984.511</v>
      </c>
      <c r="K964" s="6">
        <v>0</v>
      </c>
      <c r="L964" s="27">
        <v>4400</v>
      </c>
      <c r="M964" s="39">
        <f>+L964/J964*100</f>
        <v>88.2734535042655</v>
      </c>
    </row>
    <row r="966" spans="4:13" ht="12.75">
      <c r="D966" s="7" t="s">
        <v>641</v>
      </c>
      <c r="E966" s="7" t="s">
        <v>642</v>
      </c>
      <c r="H966" s="50" t="s">
        <v>643</v>
      </c>
      <c r="I966" s="8">
        <v>0</v>
      </c>
      <c r="J966" s="8">
        <v>4984.511</v>
      </c>
      <c r="K966" s="8">
        <v>0</v>
      </c>
      <c r="L966" s="28">
        <v>4400</v>
      </c>
      <c r="M966" s="37">
        <f>+L966/J966*100</f>
        <v>88.2734535042655</v>
      </c>
    </row>
    <row r="967" spans="2:13" ht="12.75">
      <c r="B967" s="9" t="s">
        <v>644</v>
      </c>
      <c r="C967" s="9" t="s">
        <v>1176</v>
      </c>
      <c r="F967" s="10" t="s">
        <v>1181</v>
      </c>
      <c r="H967" s="51" t="s">
        <v>645</v>
      </c>
      <c r="I967" s="11">
        <v>0</v>
      </c>
      <c r="J967" s="11">
        <v>4984.511</v>
      </c>
      <c r="K967" s="11">
        <v>0</v>
      </c>
      <c r="L967" s="29">
        <v>4400</v>
      </c>
      <c r="M967" s="40">
        <f>+L967/J967*100</f>
        <v>88.2734535042655</v>
      </c>
    </row>
    <row r="968" spans="2:13" ht="12.75">
      <c r="B968" s="9"/>
      <c r="C968" s="9"/>
      <c r="F968" s="10"/>
      <c r="H968" s="51"/>
      <c r="I968" s="11"/>
      <c r="J968" s="11"/>
      <c r="K968" s="11"/>
      <c r="M968" s="40"/>
    </row>
    <row r="969" spans="1:13" ht="12.75">
      <c r="A969" s="5" t="s">
        <v>646</v>
      </c>
      <c r="D969" s="5" t="s">
        <v>69</v>
      </c>
      <c r="I969" s="6">
        <v>1531326.7798000001</v>
      </c>
      <c r="J969" s="6">
        <v>618239.3208999999</v>
      </c>
      <c r="K969" s="6">
        <v>103467.6</v>
      </c>
      <c r="L969" s="27">
        <v>659502.6</v>
      </c>
      <c r="M969" s="39">
        <f>+L969/J969*100</f>
        <v>106.67432136796656</v>
      </c>
    </row>
    <row r="971" spans="4:13" ht="12.75">
      <c r="D971" s="7" t="s">
        <v>641</v>
      </c>
      <c r="E971" s="7" t="s">
        <v>1305</v>
      </c>
      <c r="H971" s="50" t="s">
        <v>647</v>
      </c>
      <c r="I971" s="8">
        <v>365434.55110000004</v>
      </c>
      <c r="J971" s="8">
        <v>89610.0036</v>
      </c>
      <c r="K971" s="8">
        <v>27234</v>
      </c>
      <c r="L971" s="28">
        <v>95069</v>
      </c>
      <c r="M971" s="37">
        <f>+L971/J971*100</f>
        <v>106.09194976084122</v>
      </c>
    </row>
    <row r="972" spans="2:13" ht="12.75">
      <c r="B972" s="9" t="s">
        <v>644</v>
      </c>
      <c r="C972" s="9" t="s">
        <v>1258</v>
      </c>
      <c r="F972" s="10" t="s">
        <v>1166</v>
      </c>
      <c r="H972" s="51" t="s">
        <v>648</v>
      </c>
      <c r="I972" s="11">
        <v>8199.227</v>
      </c>
      <c r="J972" s="11">
        <v>5103.9533</v>
      </c>
      <c r="K972" s="11">
        <v>6000</v>
      </c>
      <c r="L972" s="29">
        <v>12400</v>
      </c>
      <c r="M972" s="40">
        <f>+L972/J972*100</f>
        <v>242.94893137051235</v>
      </c>
    </row>
    <row r="973" spans="2:13" ht="24">
      <c r="B973" s="9" t="s">
        <v>644</v>
      </c>
      <c r="C973" s="9" t="s">
        <v>1176</v>
      </c>
      <c r="F973" s="10" t="s">
        <v>1193</v>
      </c>
      <c r="H973" s="51" t="s">
        <v>649</v>
      </c>
      <c r="I973" s="11">
        <v>4019.5413000000012</v>
      </c>
      <c r="J973" s="11">
        <v>4752.6723999999995</v>
      </c>
      <c r="K973" s="11">
        <v>0</v>
      </c>
      <c r="L973" s="29">
        <v>5000</v>
      </c>
      <c r="M973" s="40">
        <f>+L973/J973*100</f>
        <v>105.20396903434792</v>
      </c>
    </row>
    <row r="974" spans="2:13" ht="12.75">
      <c r="B974" s="9" t="s">
        <v>644</v>
      </c>
      <c r="C974" s="9" t="s">
        <v>1258</v>
      </c>
      <c r="F974" s="10" t="s">
        <v>1195</v>
      </c>
      <c r="H974" s="51" t="s">
        <v>650</v>
      </c>
      <c r="I974" s="11">
        <v>26490.735700000005</v>
      </c>
      <c r="J974" s="11">
        <v>-1.8189894035458566E-13</v>
      </c>
      <c r="K974" s="11">
        <v>15000</v>
      </c>
      <c r="L974" s="29">
        <v>21835</v>
      </c>
      <c r="M974" s="40"/>
    </row>
    <row r="975" spans="2:13" ht="12.75">
      <c r="B975" s="9" t="s">
        <v>644</v>
      </c>
      <c r="C975" s="9" t="s">
        <v>1258</v>
      </c>
      <c r="F975" s="10" t="s">
        <v>1197</v>
      </c>
      <c r="H975" s="51" t="s">
        <v>651</v>
      </c>
      <c r="I975" s="11">
        <v>0</v>
      </c>
      <c r="J975" s="11">
        <v>641.36</v>
      </c>
      <c r="K975" s="11">
        <v>3000</v>
      </c>
      <c r="L975" s="29">
        <v>3000</v>
      </c>
      <c r="M975" s="40">
        <f>+L975/J975*100</f>
        <v>467.75601846077086</v>
      </c>
    </row>
    <row r="976" spans="2:13" ht="12.75">
      <c r="B976" s="9" t="s">
        <v>644</v>
      </c>
      <c r="C976" s="9" t="s">
        <v>1258</v>
      </c>
      <c r="F976" s="10" t="s">
        <v>1199</v>
      </c>
      <c r="H976" s="51" t="s">
        <v>652</v>
      </c>
      <c r="I976" s="11">
        <v>1898.23</v>
      </c>
      <c r="J976" s="11">
        <v>1918.4490000000003</v>
      </c>
      <c r="K976" s="11">
        <v>3234</v>
      </c>
      <c r="L976" s="29">
        <v>16034</v>
      </c>
      <c r="M976" s="40">
        <f>+L976/J976*100</f>
        <v>835.7793196483199</v>
      </c>
    </row>
    <row r="977" spans="2:13" ht="24">
      <c r="B977" s="9" t="s">
        <v>644</v>
      </c>
      <c r="C977" s="9" t="s">
        <v>1292</v>
      </c>
      <c r="F977" s="10" t="s">
        <v>1246</v>
      </c>
      <c r="H977" s="51" t="s">
        <v>653</v>
      </c>
      <c r="I977" s="11">
        <v>324826.8170999999</v>
      </c>
      <c r="J977" s="11">
        <v>0</v>
      </c>
      <c r="K977" s="11">
        <v>0</v>
      </c>
      <c r="L977" s="29">
        <v>36800</v>
      </c>
      <c r="M977" s="40"/>
    </row>
    <row r="978" spans="2:13" ht="12.75">
      <c r="B978" s="9" t="s">
        <v>644</v>
      </c>
      <c r="C978" s="9" t="s">
        <v>1258</v>
      </c>
      <c r="F978" s="10" t="s">
        <v>1248</v>
      </c>
      <c r="H978" s="51" t="s">
        <v>654</v>
      </c>
      <c r="I978" s="11">
        <v>0</v>
      </c>
      <c r="J978" s="11">
        <v>77193.5689</v>
      </c>
      <c r="K978" s="11">
        <v>0</v>
      </c>
      <c r="L978" s="29">
        <v>0</v>
      </c>
      <c r="M978" s="40">
        <f>+L978/J978*100</f>
        <v>0</v>
      </c>
    </row>
    <row r="979" spans="4:13" ht="12.75">
      <c r="D979" s="7" t="s">
        <v>641</v>
      </c>
      <c r="E979" s="7" t="s">
        <v>655</v>
      </c>
      <c r="H979" s="50" t="s">
        <v>656</v>
      </c>
      <c r="I979" s="8">
        <v>1165892.2287</v>
      </c>
      <c r="J979" s="8">
        <v>528629.3172999999</v>
      </c>
      <c r="K979" s="8">
        <v>76233.6</v>
      </c>
      <c r="L979" s="28">
        <v>564433.6</v>
      </c>
      <c r="M979" s="37">
        <f>+L979/J979*100</f>
        <v>106.77304143532413</v>
      </c>
    </row>
    <row r="980" spans="2:13" ht="36">
      <c r="B980" s="9" t="s">
        <v>657</v>
      </c>
      <c r="C980" s="9" t="s">
        <v>1209</v>
      </c>
      <c r="F980" s="10" t="s">
        <v>1166</v>
      </c>
      <c r="H980" s="51" t="s">
        <v>658</v>
      </c>
      <c r="I980" s="11">
        <v>23103.825800000002</v>
      </c>
      <c r="J980" s="11">
        <v>32519.740899999997</v>
      </c>
      <c r="K980" s="11">
        <v>10000</v>
      </c>
      <c r="L980" s="29">
        <v>103400</v>
      </c>
      <c r="M980" s="40">
        <f>+L980/J980*100</f>
        <v>317.960712903466</v>
      </c>
    </row>
    <row r="981" spans="2:13" ht="12.75">
      <c r="B981" s="9" t="s">
        <v>657</v>
      </c>
      <c r="C981" s="9" t="s">
        <v>1209</v>
      </c>
      <c r="F981" s="9" t="s">
        <v>1454</v>
      </c>
      <c r="H981" s="52" t="s">
        <v>659</v>
      </c>
      <c r="I981" s="12">
        <v>23103.825800000002</v>
      </c>
      <c r="J981" s="12">
        <v>32519.740899999997</v>
      </c>
      <c r="K981" s="12">
        <v>10000</v>
      </c>
      <c r="L981" s="30">
        <v>55600</v>
      </c>
      <c r="M981" s="41">
        <f>+L981/J981*100</f>
        <v>170.9730719287496</v>
      </c>
    </row>
    <row r="982" spans="2:13" ht="12.75">
      <c r="B982" s="9" t="s">
        <v>657</v>
      </c>
      <c r="C982" s="9" t="s">
        <v>1258</v>
      </c>
      <c r="F982" s="9" t="s">
        <v>660</v>
      </c>
      <c r="H982" s="52" t="s">
        <v>661</v>
      </c>
      <c r="I982" s="12">
        <v>23103.825800000002</v>
      </c>
      <c r="J982" s="12">
        <v>3912.4689000000008</v>
      </c>
      <c r="K982" s="12">
        <v>0</v>
      </c>
      <c r="L982" s="30">
        <v>0</v>
      </c>
      <c r="M982" s="41">
        <f>+L982/J982*100</f>
        <v>0</v>
      </c>
    </row>
    <row r="983" spans="2:13" ht="12.75">
      <c r="B983" s="9" t="s">
        <v>657</v>
      </c>
      <c r="C983" s="9" t="s">
        <v>1209</v>
      </c>
      <c r="F983" s="9" t="s">
        <v>662</v>
      </c>
      <c r="H983" s="52" t="s">
        <v>663</v>
      </c>
      <c r="I983" s="12">
        <v>0</v>
      </c>
      <c r="J983" s="12">
        <v>0</v>
      </c>
      <c r="K983" s="12">
        <v>10000</v>
      </c>
      <c r="L983" s="30">
        <v>55600</v>
      </c>
      <c r="M983" s="41"/>
    </row>
    <row r="984" spans="2:13" ht="12.75">
      <c r="B984" s="9" t="s">
        <v>657</v>
      </c>
      <c r="C984" s="9" t="s">
        <v>1258</v>
      </c>
      <c r="F984" s="9" t="s">
        <v>664</v>
      </c>
      <c r="H984" s="52" t="s">
        <v>665</v>
      </c>
      <c r="I984" s="12">
        <v>0</v>
      </c>
      <c r="J984" s="12">
        <v>28607.272000000008</v>
      </c>
      <c r="K984" s="12">
        <v>0</v>
      </c>
      <c r="L984" s="30">
        <v>0</v>
      </c>
      <c r="M984" s="41">
        <f>+L984/J984*100</f>
        <v>0</v>
      </c>
    </row>
    <row r="985" spans="2:13" ht="12.75">
      <c r="B985" s="9" t="s">
        <v>657</v>
      </c>
      <c r="C985" s="9" t="s">
        <v>1209</v>
      </c>
      <c r="F985" s="9" t="s">
        <v>1456</v>
      </c>
      <c r="H985" s="52" t="s">
        <v>666</v>
      </c>
      <c r="I985" s="12">
        <v>0</v>
      </c>
      <c r="J985" s="12">
        <v>0</v>
      </c>
      <c r="K985" s="12">
        <v>0</v>
      </c>
      <c r="L985" s="30">
        <v>47800</v>
      </c>
      <c r="M985" s="41"/>
    </row>
    <row r="986" spans="2:13" ht="12.75">
      <c r="B986" s="9" t="s">
        <v>657</v>
      </c>
      <c r="C986" s="9" t="s">
        <v>1258</v>
      </c>
      <c r="F986" s="9" t="s">
        <v>1490</v>
      </c>
      <c r="H986" s="52" t="s">
        <v>667</v>
      </c>
      <c r="I986" s="12">
        <v>0</v>
      </c>
      <c r="J986" s="12">
        <v>0</v>
      </c>
      <c r="K986" s="12">
        <v>0</v>
      </c>
      <c r="L986" s="30">
        <v>47800</v>
      </c>
      <c r="M986" s="41"/>
    </row>
    <row r="987" spans="2:13" ht="24">
      <c r="B987" s="9" t="s">
        <v>657</v>
      </c>
      <c r="C987" s="9" t="s">
        <v>1209</v>
      </c>
      <c r="F987" s="10" t="s">
        <v>1193</v>
      </c>
      <c r="H987" s="51" t="s">
        <v>668</v>
      </c>
      <c r="I987" s="11">
        <v>88551.5289</v>
      </c>
      <c r="J987" s="11">
        <v>58200.070100000004</v>
      </c>
      <c r="K987" s="11">
        <v>66233.6</v>
      </c>
      <c r="L987" s="29">
        <v>169407.7</v>
      </c>
      <c r="M987" s="40">
        <f>+L987/J987*100</f>
        <v>291.0781717426144</v>
      </c>
    </row>
    <row r="988" spans="2:13" ht="12.75">
      <c r="B988" s="9" t="s">
        <v>657</v>
      </c>
      <c r="C988" s="9" t="s">
        <v>1209</v>
      </c>
      <c r="F988" s="9" t="s">
        <v>1172</v>
      </c>
      <c r="H988" s="52" t="s">
        <v>669</v>
      </c>
      <c r="I988" s="12">
        <v>88551.5289</v>
      </c>
      <c r="J988" s="12">
        <v>58200.070100000004</v>
      </c>
      <c r="K988" s="12">
        <v>16233.6</v>
      </c>
      <c r="L988" s="30">
        <v>99407.7</v>
      </c>
      <c r="M988" s="41">
        <f>+L988/J988*100</f>
        <v>170.80340252030038</v>
      </c>
    </row>
    <row r="989" spans="2:13" ht="12.75">
      <c r="B989" s="9" t="s">
        <v>657</v>
      </c>
      <c r="C989" s="9" t="s">
        <v>1258</v>
      </c>
      <c r="F989" s="9" t="s">
        <v>670</v>
      </c>
      <c r="H989" s="52" t="s">
        <v>671</v>
      </c>
      <c r="I989" s="12">
        <v>88551.5289</v>
      </c>
      <c r="J989" s="12">
        <v>17458.592599999996</v>
      </c>
      <c r="K989" s="12">
        <v>0</v>
      </c>
      <c r="L989" s="30">
        <v>5000</v>
      </c>
      <c r="M989" s="41">
        <f>+L989/J989*100</f>
        <v>28.63919282932349</v>
      </c>
    </row>
    <row r="990" spans="2:13" ht="12.75">
      <c r="B990" s="9" t="s">
        <v>657</v>
      </c>
      <c r="C990" s="9" t="s">
        <v>1258</v>
      </c>
      <c r="F990" s="9" t="s">
        <v>672</v>
      </c>
      <c r="H990" s="52" t="s">
        <v>673</v>
      </c>
      <c r="I990" s="12">
        <v>0</v>
      </c>
      <c r="J990" s="12">
        <v>40741.4775</v>
      </c>
      <c r="K990" s="12">
        <v>0</v>
      </c>
      <c r="L990" s="30">
        <v>36000</v>
      </c>
      <c r="M990" s="41">
        <f>+L990/J990*100</f>
        <v>88.36203841650072</v>
      </c>
    </row>
    <row r="991" spans="2:13" ht="12.75">
      <c r="B991" s="9" t="s">
        <v>657</v>
      </c>
      <c r="C991" s="9" t="s">
        <v>1258</v>
      </c>
      <c r="F991" s="9" t="s">
        <v>674</v>
      </c>
      <c r="H991" s="52" t="s">
        <v>675</v>
      </c>
      <c r="I991" s="12">
        <v>0</v>
      </c>
      <c r="J991" s="12">
        <v>0</v>
      </c>
      <c r="K991" s="12">
        <v>16233.6</v>
      </c>
      <c r="L991" s="30">
        <v>58407.7</v>
      </c>
      <c r="M991" s="41"/>
    </row>
    <row r="992" spans="2:13" ht="12.75">
      <c r="B992" s="9" t="s">
        <v>657</v>
      </c>
      <c r="C992" s="9" t="s">
        <v>1209</v>
      </c>
      <c r="F992" s="9" t="s">
        <v>47</v>
      </c>
      <c r="H992" s="52" t="s">
        <v>676</v>
      </c>
      <c r="I992" s="12">
        <v>0</v>
      </c>
      <c r="J992" s="12">
        <v>0</v>
      </c>
      <c r="K992" s="12">
        <v>50000</v>
      </c>
      <c r="L992" s="30">
        <v>70000</v>
      </c>
      <c r="M992" s="41"/>
    </row>
    <row r="993" spans="2:13" ht="12.75">
      <c r="B993" s="9" t="s">
        <v>657</v>
      </c>
      <c r="C993" s="9" t="s">
        <v>1258</v>
      </c>
      <c r="F993" s="9" t="s">
        <v>677</v>
      </c>
      <c r="H993" s="52" t="s">
        <v>678</v>
      </c>
      <c r="I993" s="12">
        <v>0</v>
      </c>
      <c r="J993" s="12">
        <v>0</v>
      </c>
      <c r="K993" s="12">
        <v>50000</v>
      </c>
      <c r="L993" s="30">
        <v>70000</v>
      </c>
      <c r="M993" s="41"/>
    </row>
    <row r="994" spans="2:13" ht="36">
      <c r="B994" s="9" t="s">
        <v>657</v>
      </c>
      <c r="C994" s="9" t="s">
        <v>1209</v>
      </c>
      <c r="F994" s="10" t="s">
        <v>1195</v>
      </c>
      <c r="H994" s="51" t="s">
        <v>679</v>
      </c>
      <c r="I994" s="11">
        <v>72396.69510000001</v>
      </c>
      <c r="J994" s="11">
        <v>59811.5019</v>
      </c>
      <c r="K994" s="11">
        <v>0</v>
      </c>
      <c r="L994" s="29">
        <v>4000</v>
      </c>
      <c r="M994" s="40">
        <f aca="true" t="shared" si="32" ref="M994:M1000">+L994/J994*100</f>
        <v>6.687676906504833</v>
      </c>
    </row>
    <row r="995" spans="2:13" ht="12.75">
      <c r="B995" s="9" t="s">
        <v>657</v>
      </c>
      <c r="C995" s="9" t="s">
        <v>1258</v>
      </c>
      <c r="F995" s="9" t="s">
        <v>1346</v>
      </c>
      <c r="H995" s="52" t="s">
        <v>680</v>
      </c>
      <c r="I995" s="12">
        <v>71907.0414</v>
      </c>
      <c r="J995" s="12">
        <v>7446.519300000001</v>
      </c>
      <c r="K995" s="12">
        <v>0</v>
      </c>
      <c r="L995" s="30">
        <v>0</v>
      </c>
      <c r="M995" s="41">
        <f t="shared" si="32"/>
        <v>0</v>
      </c>
    </row>
    <row r="996" spans="2:13" ht="12.75">
      <c r="B996" s="9" t="s">
        <v>657</v>
      </c>
      <c r="C996" s="9" t="s">
        <v>1258</v>
      </c>
      <c r="F996" s="9" t="s">
        <v>1483</v>
      </c>
      <c r="H996" s="52" t="s">
        <v>681</v>
      </c>
      <c r="I996" s="12">
        <v>489.65369999999996</v>
      </c>
      <c r="J996" s="12">
        <v>52364.98260000001</v>
      </c>
      <c r="K996" s="12">
        <v>0</v>
      </c>
      <c r="L996" s="30">
        <v>4000</v>
      </c>
      <c r="M996" s="41">
        <f t="shared" si="32"/>
        <v>7.638692502878822</v>
      </c>
    </row>
    <row r="997" spans="2:13" ht="12.75">
      <c r="B997" s="9" t="s">
        <v>657</v>
      </c>
      <c r="C997" s="9" t="s">
        <v>1209</v>
      </c>
      <c r="F997" s="10" t="s">
        <v>1197</v>
      </c>
      <c r="H997" s="51" t="s">
        <v>682</v>
      </c>
      <c r="I997" s="11">
        <v>179998.85180000003</v>
      </c>
      <c r="J997" s="11">
        <v>99619.52399999999</v>
      </c>
      <c r="K997" s="11">
        <v>0</v>
      </c>
      <c r="L997" s="29">
        <v>25.9</v>
      </c>
      <c r="M997" s="40">
        <f t="shared" si="32"/>
        <v>0.02599891964952573</v>
      </c>
    </row>
    <row r="998" spans="2:13" ht="12.75">
      <c r="B998" s="9" t="s">
        <v>657</v>
      </c>
      <c r="C998" s="9" t="s">
        <v>1258</v>
      </c>
      <c r="F998" s="9" t="s">
        <v>1188</v>
      </c>
      <c r="H998" s="52" t="s">
        <v>683</v>
      </c>
      <c r="I998" s="12">
        <v>179998.85180000003</v>
      </c>
      <c r="J998" s="12">
        <v>99619.52399999999</v>
      </c>
      <c r="K998" s="12">
        <v>0</v>
      </c>
      <c r="L998" s="30">
        <v>25.9</v>
      </c>
      <c r="M998" s="41">
        <f t="shared" si="32"/>
        <v>0.02599891964952573</v>
      </c>
    </row>
    <row r="999" spans="2:13" ht="12.75">
      <c r="B999" s="9" t="s">
        <v>657</v>
      </c>
      <c r="C999" s="9" t="s">
        <v>1209</v>
      </c>
      <c r="F999" s="10" t="s">
        <v>1199</v>
      </c>
      <c r="H999" s="51" t="s">
        <v>684</v>
      </c>
      <c r="I999" s="11">
        <v>750421.3959000002</v>
      </c>
      <c r="J999" s="11">
        <v>184632.68069999994</v>
      </c>
      <c r="K999" s="11">
        <v>0</v>
      </c>
      <c r="L999" s="29">
        <v>142600</v>
      </c>
      <c r="M999" s="40">
        <f t="shared" si="32"/>
        <v>77.23443079489451</v>
      </c>
    </row>
    <row r="1000" spans="2:13" ht="22.5">
      <c r="B1000" s="9" t="s">
        <v>657</v>
      </c>
      <c r="C1000" s="9" t="s">
        <v>1258</v>
      </c>
      <c r="F1000" s="9" t="s">
        <v>192</v>
      </c>
      <c r="H1000" s="52" t="s">
        <v>685</v>
      </c>
      <c r="I1000" s="12">
        <v>80884.31560000002</v>
      </c>
      <c r="J1000" s="12">
        <v>5595.546099999999</v>
      </c>
      <c r="K1000" s="12">
        <v>0</v>
      </c>
      <c r="L1000" s="30">
        <v>0</v>
      </c>
      <c r="M1000" s="41">
        <f t="shared" si="32"/>
        <v>0</v>
      </c>
    </row>
    <row r="1001" spans="2:13" ht="12.75">
      <c r="B1001" s="9" t="s">
        <v>657</v>
      </c>
      <c r="C1001" s="9" t="s">
        <v>1209</v>
      </c>
      <c r="F1001" s="9" t="s">
        <v>193</v>
      </c>
      <c r="H1001" s="52" t="s">
        <v>686</v>
      </c>
      <c r="I1001" s="12">
        <v>157400.811</v>
      </c>
      <c r="J1001" s="12">
        <v>0</v>
      </c>
      <c r="K1001" s="12">
        <v>0</v>
      </c>
      <c r="L1001" s="30">
        <v>0</v>
      </c>
      <c r="M1001" s="41"/>
    </row>
    <row r="1002" spans="2:13" ht="24" customHeight="1">
      <c r="B1002" s="9" t="s">
        <v>657</v>
      </c>
      <c r="C1002" s="9" t="s">
        <v>1209</v>
      </c>
      <c r="F1002" s="9" t="s">
        <v>194</v>
      </c>
      <c r="H1002" s="52" t="s">
        <v>687</v>
      </c>
      <c r="I1002" s="12">
        <v>6227.4019</v>
      </c>
      <c r="J1002" s="12">
        <v>0</v>
      </c>
      <c r="K1002" s="12">
        <v>0</v>
      </c>
      <c r="L1002" s="30">
        <v>0</v>
      </c>
      <c r="M1002" s="41"/>
    </row>
    <row r="1003" spans="2:13" ht="12.75">
      <c r="B1003" s="9" t="s">
        <v>657</v>
      </c>
      <c r="C1003" s="9" t="s">
        <v>1209</v>
      </c>
      <c r="F1003" s="9" t="s">
        <v>199</v>
      </c>
      <c r="H1003" s="52" t="s">
        <v>688</v>
      </c>
      <c r="I1003" s="12">
        <v>58862.376000000004</v>
      </c>
      <c r="J1003" s="12">
        <v>0</v>
      </c>
      <c r="K1003" s="12">
        <v>0</v>
      </c>
      <c r="L1003" s="30">
        <v>0</v>
      </c>
      <c r="M1003" s="41"/>
    </row>
    <row r="1004" spans="2:13" ht="12.75">
      <c r="B1004" s="9" t="s">
        <v>657</v>
      </c>
      <c r="C1004" s="9" t="s">
        <v>1209</v>
      </c>
      <c r="F1004" s="9" t="s">
        <v>689</v>
      </c>
      <c r="H1004" s="52" t="s">
        <v>690</v>
      </c>
      <c r="I1004" s="12">
        <v>58862.376000000004</v>
      </c>
      <c r="J1004" s="12">
        <v>0</v>
      </c>
      <c r="K1004" s="12">
        <v>0</v>
      </c>
      <c r="L1004" s="30">
        <v>0</v>
      </c>
      <c r="M1004" s="41"/>
    </row>
    <row r="1005" spans="2:13" ht="12.75">
      <c r="B1005" s="9" t="s">
        <v>657</v>
      </c>
      <c r="C1005" s="9" t="s">
        <v>1209</v>
      </c>
      <c r="F1005" s="9" t="s">
        <v>691</v>
      </c>
      <c r="H1005" s="52" t="s">
        <v>692</v>
      </c>
      <c r="I1005" s="12">
        <v>82069.25390000001</v>
      </c>
      <c r="J1005" s="12">
        <v>0</v>
      </c>
      <c r="K1005" s="12">
        <v>0</v>
      </c>
      <c r="L1005" s="30">
        <v>0</v>
      </c>
      <c r="M1005" s="41"/>
    </row>
    <row r="1006" spans="2:13" ht="12.75">
      <c r="B1006" s="9" t="s">
        <v>657</v>
      </c>
      <c r="C1006" s="9" t="s">
        <v>1258</v>
      </c>
      <c r="F1006" s="9" t="s">
        <v>693</v>
      </c>
      <c r="H1006" s="52" t="s">
        <v>694</v>
      </c>
      <c r="I1006" s="12">
        <v>0</v>
      </c>
      <c r="J1006" s="12">
        <v>0</v>
      </c>
      <c r="K1006" s="12">
        <v>0</v>
      </c>
      <c r="L1006" s="30">
        <v>40000</v>
      </c>
      <c r="M1006" s="41"/>
    </row>
    <row r="1007" spans="2:13" ht="12.75">
      <c r="B1007" s="9" t="s">
        <v>657</v>
      </c>
      <c r="C1007" s="9" t="s">
        <v>1258</v>
      </c>
      <c r="F1007" s="9" t="s">
        <v>695</v>
      </c>
      <c r="H1007" s="52" t="s">
        <v>696</v>
      </c>
      <c r="I1007" s="12">
        <v>2624.03</v>
      </c>
      <c r="J1007" s="12">
        <v>0</v>
      </c>
      <c r="K1007" s="12">
        <v>0</v>
      </c>
      <c r="L1007" s="30">
        <v>12600</v>
      </c>
      <c r="M1007" s="41"/>
    </row>
    <row r="1008" spans="2:13" ht="12.75">
      <c r="B1008" s="9" t="s">
        <v>657</v>
      </c>
      <c r="C1008" s="9" t="s">
        <v>1209</v>
      </c>
      <c r="F1008" s="9" t="s">
        <v>697</v>
      </c>
      <c r="H1008" s="52" t="s">
        <v>698</v>
      </c>
      <c r="I1008" s="12">
        <v>833.3333</v>
      </c>
      <c r="J1008" s="12">
        <v>0</v>
      </c>
      <c r="K1008" s="12">
        <v>0</v>
      </c>
      <c r="L1008" s="30">
        <v>0</v>
      </c>
      <c r="M1008" s="41"/>
    </row>
    <row r="1009" spans="2:13" ht="22.5" customHeight="1">
      <c r="B1009" s="9" t="s">
        <v>657</v>
      </c>
      <c r="C1009" s="9" t="s">
        <v>1258</v>
      </c>
      <c r="F1009" s="9" t="s">
        <v>699</v>
      </c>
      <c r="H1009" s="52" t="s">
        <v>700</v>
      </c>
      <c r="I1009" s="12">
        <v>80366.1318</v>
      </c>
      <c r="J1009" s="12">
        <v>19770.56</v>
      </c>
      <c r="K1009" s="12">
        <v>0</v>
      </c>
      <c r="L1009" s="30">
        <v>0</v>
      </c>
      <c r="M1009" s="41">
        <f>+L1009/J1009*100</f>
        <v>0</v>
      </c>
    </row>
    <row r="1010" spans="2:13" ht="16.5" customHeight="1">
      <c r="B1010" s="9" t="s">
        <v>657</v>
      </c>
      <c r="C1010" s="9" t="s">
        <v>1209</v>
      </c>
      <c r="F1010" s="9" t="s">
        <v>701</v>
      </c>
      <c r="H1010" s="52" t="s">
        <v>702</v>
      </c>
      <c r="I1010" s="12">
        <v>14741.577800000001</v>
      </c>
      <c r="J1010" s="12">
        <v>0</v>
      </c>
      <c r="K1010" s="12">
        <v>0</v>
      </c>
      <c r="L1010" s="30">
        <v>0</v>
      </c>
      <c r="M1010" s="41"/>
    </row>
    <row r="1011" spans="2:13" ht="12.75">
      <c r="B1011" s="9" t="s">
        <v>657</v>
      </c>
      <c r="C1011" s="9" t="s">
        <v>1209</v>
      </c>
      <c r="F1011" s="9" t="s">
        <v>703</v>
      </c>
      <c r="H1011" s="52" t="s">
        <v>704</v>
      </c>
      <c r="I1011" s="12">
        <v>2890</v>
      </c>
      <c r="J1011" s="12">
        <v>0</v>
      </c>
      <c r="K1011" s="12">
        <v>0</v>
      </c>
      <c r="L1011" s="30">
        <v>0</v>
      </c>
      <c r="M1011" s="41"/>
    </row>
    <row r="1012" spans="2:13" ht="12.75">
      <c r="B1012" s="9" t="s">
        <v>657</v>
      </c>
      <c r="C1012" s="9" t="s">
        <v>1258</v>
      </c>
      <c r="F1012" s="9" t="s">
        <v>705</v>
      </c>
      <c r="H1012" s="52" t="s">
        <v>706</v>
      </c>
      <c r="I1012" s="12">
        <v>263522.16459999996</v>
      </c>
      <c r="J1012" s="12">
        <v>159266.5746</v>
      </c>
      <c r="K1012" s="12">
        <v>0</v>
      </c>
      <c r="L1012" s="30">
        <v>60000</v>
      </c>
      <c r="M1012" s="41">
        <f>+L1012/J1012*100</f>
        <v>37.67268816491518</v>
      </c>
    </row>
    <row r="1013" spans="2:13" ht="12.75">
      <c r="B1013" s="9" t="s">
        <v>657</v>
      </c>
      <c r="C1013" s="9" t="s">
        <v>1258</v>
      </c>
      <c r="F1013" s="9" t="s">
        <v>707</v>
      </c>
      <c r="H1013" s="52" t="s">
        <v>708</v>
      </c>
      <c r="I1013" s="12">
        <v>0</v>
      </c>
      <c r="J1013" s="12">
        <v>0</v>
      </c>
      <c r="K1013" s="12">
        <v>0</v>
      </c>
      <c r="L1013" s="30">
        <v>30000</v>
      </c>
      <c r="M1013" s="41"/>
    </row>
    <row r="1014" spans="2:13" ht="12.75">
      <c r="B1014" s="9" t="s">
        <v>657</v>
      </c>
      <c r="C1014" s="9" t="s">
        <v>1258</v>
      </c>
      <c r="F1014" s="10" t="s">
        <v>1202</v>
      </c>
      <c r="H1014" s="51" t="s">
        <v>652</v>
      </c>
      <c r="I1014" s="11">
        <v>51419.9312</v>
      </c>
      <c r="J1014" s="11">
        <v>14645.799700000005</v>
      </c>
      <c r="K1014" s="11">
        <v>0</v>
      </c>
      <c r="L1014" s="29">
        <v>25000</v>
      </c>
      <c r="M1014" s="40">
        <f>+L1014/J1014*100</f>
        <v>170.69740479927492</v>
      </c>
    </row>
    <row r="1015" spans="2:13" ht="12.75">
      <c r="B1015" s="9" t="s">
        <v>657</v>
      </c>
      <c r="C1015" s="9" t="s">
        <v>1258</v>
      </c>
      <c r="F1015" s="10" t="s">
        <v>1207</v>
      </c>
      <c r="H1015" s="51" t="s">
        <v>709</v>
      </c>
      <c r="I1015" s="11">
        <v>0</v>
      </c>
      <c r="J1015" s="11">
        <v>79200</v>
      </c>
      <c r="K1015" s="11">
        <v>0</v>
      </c>
      <c r="L1015" s="29">
        <v>0</v>
      </c>
      <c r="M1015" s="40">
        <f>+L1015/J1015*100</f>
        <v>0</v>
      </c>
    </row>
    <row r="1016" spans="2:13" ht="12.75">
      <c r="B1016" s="9" t="s">
        <v>657</v>
      </c>
      <c r="C1016" s="9" t="s">
        <v>1258</v>
      </c>
      <c r="F1016" s="10" t="s">
        <v>1248</v>
      </c>
      <c r="H1016" s="51" t="s">
        <v>710</v>
      </c>
      <c r="I1016" s="11">
        <v>0</v>
      </c>
      <c r="J1016" s="11">
        <v>0</v>
      </c>
      <c r="K1016" s="11">
        <v>0</v>
      </c>
      <c r="L1016" s="29">
        <v>80000</v>
      </c>
      <c r="M1016" s="40"/>
    </row>
    <row r="1017" spans="2:13" ht="12.75">
      <c r="B1017" s="9" t="s">
        <v>657</v>
      </c>
      <c r="C1017" s="9" t="s">
        <v>1258</v>
      </c>
      <c r="F1017" s="10" t="s">
        <v>1369</v>
      </c>
      <c r="H1017" s="51" t="s">
        <v>711</v>
      </c>
      <c r="I1017" s="11">
        <v>0</v>
      </c>
      <c r="J1017" s="11">
        <v>0</v>
      </c>
      <c r="K1017" s="11">
        <v>0</v>
      </c>
      <c r="L1017" s="29">
        <v>40000</v>
      </c>
      <c r="M1017" s="40"/>
    </row>
    <row r="1018" spans="2:13" ht="12.75">
      <c r="B1018" s="9"/>
      <c r="C1018" s="9"/>
      <c r="F1018" s="10"/>
      <c r="H1018" s="51"/>
      <c r="I1018" s="11"/>
      <c r="J1018" s="11"/>
      <c r="K1018" s="11"/>
      <c r="M1018" s="40"/>
    </row>
    <row r="1019" spans="1:13" ht="12.75">
      <c r="A1019" s="5" t="s">
        <v>498</v>
      </c>
      <c r="D1019" s="5" t="s">
        <v>712</v>
      </c>
      <c r="I1019" s="6">
        <v>99093.36149999998</v>
      </c>
      <c r="J1019" s="6">
        <v>307187.9907</v>
      </c>
      <c r="K1019" s="6">
        <v>382</v>
      </c>
      <c r="L1019" s="27">
        <v>100220</v>
      </c>
      <c r="M1019" s="39">
        <f>+L1019/J1019*100</f>
        <v>32.62497331735696</v>
      </c>
    </row>
    <row r="1021" spans="1:13" ht="12.75">
      <c r="A1021" s="5" t="s">
        <v>713</v>
      </c>
      <c r="D1021" s="5" t="s">
        <v>69</v>
      </c>
      <c r="I1021" s="6">
        <v>99093.36149999998</v>
      </c>
      <c r="J1021" s="6">
        <v>307187.9907</v>
      </c>
      <c r="K1021" s="6">
        <v>382</v>
      </c>
      <c r="L1021" s="27">
        <v>100220</v>
      </c>
      <c r="M1021" s="39">
        <f>+L1021/J1021*100</f>
        <v>32.62497331735696</v>
      </c>
    </row>
    <row r="1023" spans="4:13" ht="12.75">
      <c r="D1023" s="7" t="s">
        <v>714</v>
      </c>
      <c r="E1023" s="7" t="s">
        <v>715</v>
      </c>
      <c r="H1023" s="50" t="s">
        <v>716</v>
      </c>
      <c r="I1023" s="8">
        <v>99093.36149999998</v>
      </c>
      <c r="J1023" s="8">
        <v>307187.9907</v>
      </c>
      <c r="K1023" s="8">
        <v>382</v>
      </c>
      <c r="L1023" s="28">
        <v>100220</v>
      </c>
      <c r="M1023" s="37">
        <f>+L1023/J1023*100</f>
        <v>32.62497331735696</v>
      </c>
    </row>
    <row r="1024" spans="2:13" ht="36">
      <c r="B1024" s="9" t="s">
        <v>717</v>
      </c>
      <c r="C1024" s="9" t="s">
        <v>1258</v>
      </c>
      <c r="F1024" s="10" t="s">
        <v>1166</v>
      </c>
      <c r="H1024" s="51" t="s">
        <v>718</v>
      </c>
      <c r="I1024" s="11">
        <v>25954.8808</v>
      </c>
      <c r="J1024" s="11">
        <v>72722.4</v>
      </c>
      <c r="K1024" s="11">
        <v>382</v>
      </c>
      <c r="L1024" s="29">
        <v>26382</v>
      </c>
      <c r="M1024" s="40">
        <f>+L1024/J1024*100</f>
        <v>36.27768060460051</v>
      </c>
    </row>
    <row r="1025" spans="2:13" ht="27" customHeight="1">
      <c r="B1025" s="9" t="s">
        <v>719</v>
      </c>
      <c r="C1025" s="9" t="s">
        <v>1258</v>
      </c>
      <c r="F1025" s="10" t="s">
        <v>1193</v>
      </c>
      <c r="H1025" s="51" t="s">
        <v>720</v>
      </c>
      <c r="I1025" s="11">
        <v>69688.4807</v>
      </c>
      <c r="J1025" s="11">
        <v>130171.64100000002</v>
      </c>
      <c r="K1025" s="11">
        <v>0</v>
      </c>
      <c r="L1025" s="29">
        <v>57838</v>
      </c>
      <c r="M1025" s="40">
        <f>+L1025/J1025*100</f>
        <v>44.43210483917922</v>
      </c>
    </row>
    <row r="1026" spans="2:13" ht="12.75">
      <c r="B1026" s="9" t="s">
        <v>717</v>
      </c>
      <c r="C1026" s="9" t="s">
        <v>1209</v>
      </c>
      <c r="F1026" s="10" t="s">
        <v>1204</v>
      </c>
      <c r="H1026" s="51" t="s">
        <v>721</v>
      </c>
      <c r="I1026" s="11">
        <v>3450</v>
      </c>
      <c r="J1026" s="11">
        <v>0</v>
      </c>
      <c r="K1026" s="11">
        <v>0</v>
      </c>
      <c r="L1026" s="29">
        <v>0</v>
      </c>
      <c r="M1026" s="40"/>
    </row>
    <row r="1027" spans="2:13" ht="12.75">
      <c r="B1027" s="9" t="s">
        <v>719</v>
      </c>
      <c r="C1027" s="9" t="s">
        <v>1258</v>
      </c>
      <c r="F1027" s="10" t="s">
        <v>1207</v>
      </c>
      <c r="H1027" s="51" t="s">
        <v>722</v>
      </c>
      <c r="I1027" s="11">
        <v>0</v>
      </c>
      <c r="J1027" s="11">
        <v>104293.94969999998</v>
      </c>
      <c r="K1027" s="11">
        <v>0</v>
      </c>
      <c r="L1027" s="29">
        <v>0</v>
      </c>
      <c r="M1027" s="40">
        <f>+L1027/J1027*100</f>
        <v>0</v>
      </c>
    </row>
    <row r="1028" spans="2:13" ht="12.75">
      <c r="B1028" s="9" t="s">
        <v>719</v>
      </c>
      <c r="C1028" s="9" t="s">
        <v>1176</v>
      </c>
      <c r="F1028" s="10" t="s">
        <v>1246</v>
      </c>
      <c r="H1028" s="51" t="s">
        <v>723</v>
      </c>
      <c r="I1028" s="11">
        <v>0</v>
      </c>
      <c r="J1028" s="11">
        <v>0</v>
      </c>
      <c r="K1028" s="11">
        <v>0</v>
      </c>
      <c r="L1028" s="29">
        <v>16000</v>
      </c>
      <c r="M1028" s="40"/>
    </row>
    <row r="1029" spans="2:13" ht="12.75">
      <c r="B1029" s="9"/>
      <c r="C1029" s="9"/>
      <c r="F1029" s="10"/>
      <c r="H1029" s="51"/>
      <c r="I1029" s="11"/>
      <c r="J1029" s="11"/>
      <c r="K1029" s="11"/>
      <c r="L1029" s="29"/>
      <c r="M1029" s="40"/>
    </row>
    <row r="1030" spans="1:13" ht="12.75">
      <c r="A1030" s="5" t="s">
        <v>500</v>
      </c>
      <c r="D1030" s="5" t="s">
        <v>724</v>
      </c>
      <c r="I1030" s="6">
        <v>965571.8109000002</v>
      </c>
      <c r="J1030" s="6">
        <v>637588.1268</v>
      </c>
      <c r="K1030" s="6">
        <v>0</v>
      </c>
      <c r="L1030" s="27">
        <v>40000</v>
      </c>
      <c r="M1030" s="39">
        <f>+L1030/J1030*100</f>
        <v>6.273642547385028</v>
      </c>
    </row>
    <row r="1032" spans="1:13" ht="12.75">
      <c r="A1032" s="5" t="s">
        <v>725</v>
      </c>
      <c r="D1032" s="5" t="s">
        <v>1482</v>
      </c>
      <c r="I1032" s="6">
        <v>922923.4737000001</v>
      </c>
      <c r="J1032" s="6">
        <v>386391.97339999996</v>
      </c>
      <c r="K1032" s="6">
        <v>0</v>
      </c>
      <c r="L1032" s="27">
        <v>20000</v>
      </c>
      <c r="M1032" s="39">
        <f>+L1032/J1032*100</f>
        <v>5.176090958622383</v>
      </c>
    </row>
    <row r="1034" spans="4:13" ht="12.75">
      <c r="D1034" s="7" t="s">
        <v>726</v>
      </c>
      <c r="E1034" s="7" t="s">
        <v>727</v>
      </c>
      <c r="H1034" s="50" t="s">
        <v>728</v>
      </c>
      <c r="I1034" s="8">
        <v>922923.4737000001</v>
      </c>
      <c r="J1034" s="8">
        <v>386391.97339999996</v>
      </c>
      <c r="K1034" s="8">
        <v>0</v>
      </c>
      <c r="L1034" s="28">
        <v>20000</v>
      </c>
      <c r="M1034" s="37">
        <f>+L1034/J1034*100</f>
        <v>5.176090958622383</v>
      </c>
    </row>
    <row r="1035" spans="2:13" ht="12.75">
      <c r="B1035" s="9" t="s">
        <v>657</v>
      </c>
      <c r="C1035" s="9" t="s">
        <v>1176</v>
      </c>
      <c r="F1035" s="10" t="s">
        <v>1181</v>
      </c>
      <c r="H1035" s="51" t="s">
        <v>729</v>
      </c>
      <c r="I1035" s="11">
        <v>922923.4737000001</v>
      </c>
      <c r="J1035" s="11">
        <v>386391.97339999996</v>
      </c>
      <c r="K1035" s="11">
        <v>0</v>
      </c>
      <c r="L1035" s="29">
        <v>20000</v>
      </c>
      <c r="M1035" s="40">
        <f>+L1035/J1035*100</f>
        <v>5.176090958622383</v>
      </c>
    </row>
    <row r="1036" spans="2:13" ht="12.75">
      <c r="B1036" s="9"/>
      <c r="C1036" s="9"/>
      <c r="F1036" s="10"/>
      <c r="H1036" s="51"/>
      <c r="I1036" s="11"/>
      <c r="J1036" s="11"/>
      <c r="K1036" s="11"/>
      <c r="L1036" s="29"/>
      <c r="M1036" s="40"/>
    </row>
    <row r="1037" spans="1:13" ht="12.75">
      <c r="A1037" s="5" t="s">
        <v>730</v>
      </c>
      <c r="D1037" s="5" t="s">
        <v>69</v>
      </c>
      <c r="I1037" s="6">
        <v>42648.337199999914</v>
      </c>
      <c r="J1037" s="6">
        <v>251196.1534</v>
      </c>
      <c r="K1037" s="6">
        <v>0</v>
      </c>
      <c r="L1037" s="27">
        <v>20000</v>
      </c>
      <c r="M1037" s="39">
        <f>+L1037/J1037*100</f>
        <v>7.961905359335808</v>
      </c>
    </row>
    <row r="1039" spans="4:13" ht="12.75">
      <c r="D1039" s="7" t="s">
        <v>726</v>
      </c>
      <c r="E1039" s="7" t="s">
        <v>731</v>
      </c>
      <c r="H1039" s="50" t="s">
        <v>732</v>
      </c>
      <c r="I1039" s="8">
        <v>42648.337199999914</v>
      </c>
      <c r="J1039" s="8">
        <v>251196.1534</v>
      </c>
      <c r="K1039" s="8">
        <v>0</v>
      </c>
      <c r="L1039" s="28">
        <v>20000</v>
      </c>
      <c r="M1039" s="37">
        <f>+L1039/J1039*100</f>
        <v>7.961905359335808</v>
      </c>
    </row>
    <row r="1040" spans="2:13" ht="12.75">
      <c r="B1040" s="9" t="s">
        <v>657</v>
      </c>
      <c r="C1040" s="9" t="s">
        <v>1176</v>
      </c>
      <c r="F1040" s="10" t="s">
        <v>1166</v>
      </c>
      <c r="H1040" s="51" t="s">
        <v>733</v>
      </c>
      <c r="I1040" s="11">
        <v>42648.337199999914</v>
      </c>
      <c r="J1040" s="11">
        <v>26196.153499999997</v>
      </c>
      <c r="K1040" s="11">
        <v>0</v>
      </c>
      <c r="L1040" s="29">
        <v>20000</v>
      </c>
      <c r="M1040" s="40">
        <f>+L1040/J1040*100</f>
        <v>76.34708660567287</v>
      </c>
    </row>
    <row r="1041" spans="2:13" ht="12.75">
      <c r="B1041" s="9" t="s">
        <v>657</v>
      </c>
      <c r="C1041" s="9" t="s">
        <v>1258</v>
      </c>
      <c r="F1041" s="10" t="s">
        <v>1193</v>
      </c>
      <c r="H1041" s="51" t="s">
        <v>734</v>
      </c>
      <c r="I1041" s="11">
        <v>0</v>
      </c>
      <c r="J1041" s="11">
        <v>224999.99989999994</v>
      </c>
      <c r="K1041" s="11">
        <v>0</v>
      </c>
      <c r="L1041" s="29">
        <v>0</v>
      </c>
      <c r="M1041" s="40">
        <f>+L1041/J1041*100</f>
        <v>0</v>
      </c>
    </row>
    <row r="1042" spans="2:13" ht="12.75">
      <c r="B1042" s="9"/>
      <c r="C1042" s="9"/>
      <c r="F1042" s="10"/>
      <c r="H1042" s="51"/>
      <c r="I1042" s="11"/>
      <c r="J1042" s="11"/>
      <c r="K1042" s="11"/>
      <c r="L1042" s="29"/>
      <c r="M1042" s="40"/>
    </row>
    <row r="1043" spans="1:13" ht="12.75">
      <c r="A1043" s="5" t="s">
        <v>502</v>
      </c>
      <c r="D1043" s="5" t="s">
        <v>735</v>
      </c>
      <c r="I1043" s="6">
        <v>475788.2644999999</v>
      </c>
      <c r="J1043" s="6">
        <v>676533.1150999999</v>
      </c>
      <c r="K1043" s="6">
        <v>608590</v>
      </c>
      <c r="L1043" s="27">
        <v>935131</v>
      </c>
      <c r="M1043" s="39">
        <f>+L1043/J1043*100</f>
        <v>138.22398033860856</v>
      </c>
    </row>
    <row r="1045" spans="1:13" ht="12.75">
      <c r="A1045" s="5" t="s">
        <v>736</v>
      </c>
      <c r="D1045" s="5" t="s">
        <v>1482</v>
      </c>
      <c r="I1045" s="6">
        <v>295361.0076</v>
      </c>
      <c r="J1045" s="6">
        <v>261208.3458000001</v>
      </c>
      <c r="K1045" s="6">
        <v>23815</v>
      </c>
      <c r="L1045" s="27">
        <v>36050</v>
      </c>
      <c r="M1045" s="39">
        <f>+L1045/J1045*100</f>
        <v>13.801243558887844</v>
      </c>
    </row>
    <row r="1047" spans="4:13" ht="12.75">
      <c r="D1047" s="7" t="s">
        <v>737</v>
      </c>
      <c r="E1047" s="7" t="s">
        <v>738</v>
      </c>
      <c r="H1047" s="50" t="s">
        <v>739</v>
      </c>
      <c r="I1047" s="8">
        <v>295361.0076</v>
      </c>
      <c r="J1047" s="8">
        <v>261208.3458000001</v>
      </c>
      <c r="K1047" s="8">
        <v>23815</v>
      </c>
      <c r="L1047" s="28">
        <v>36050</v>
      </c>
      <c r="M1047" s="37">
        <f aca="true" t="shared" si="33" ref="M1047:M1062">+L1047/J1047*100</f>
        <v>13.801243558887844</v>
      </c>
    </row>
    <row r="1048" spans="2:13" ht="12.75">
      <c r="B1048" s="9" t="s">
        <v>401</v>
      </c>
      <c r="C1048" s="9" t="s">
        <v>1209</v>
      </c>
      <c r="F1048" s="10" t="s">
        <v>1166</v>
      </c>
      <c r="H1048" s="51" t="s">
        <v>740</v>
      </c>
      <c r="I1048" s="11">
        <v>86084.3668</v>
      </c>
      <c r="J1048" s="11">
        <v>134101.29040000006</v>
      </c>
      <c r="K1048" s="11">
        <v>5040</v>
      </c>
      <c r="L1048" s="29">
        <v>8000</v>
      </c>
      <c r="M1048" s="40">
        <f t="shared" si="33"/>
        <v>5.965639835483639</v>
      </c>
    </row>
    <row r="1049" spans="2:13" ht="12.75">
      <c r="B1049" s="9" t="s">
        <v>401</v>
      </c>
      <c r="C1049" s="9" t="s">
        <v>1176</v>
      </c>
      <c r="F1049" s="9" t="s">
        <v>1361</v>
      </c>
      <c r="H1049" s="52" t="s">
        <v>741</v>
      </c>
      <c r="I1049" s="12">
        <v>79607.2968</v>
      </c>
      <c r="J1049" s="12">
        <v>129083.81040000005</v>
      </c>
      <c r="K1049" s="12">
        <v>5040</v>
      </c>
      <c r="L1049" s="30">
        <v>8000</v>
      </c>
      <c r="M1049" s="41">
        <f t="shared" si="33"/>
        <v>6.197523899557893</v>
      </c>
    </row>
    <row r="1050" spans="2:13" ht="12.75">
      <c r="B1050" s="9" t="s">
        <v>401</v>
      </c>
      <c r="C1050" s="9" t="s">
        <v>1258</v>
      </c>
      <c r="F1050" s="9" t="s">
        <v>1454</v>
      </c>
      <c r="H1050" s="52" t="s">
        <v>742</v>
      </c>
      <c r="I1050" s="12">
        <v>6477.07</v>
      </c>
      <c r="J1050" s="12">
        <v>5017.48</v>
      </c>
      <c r="K1050" s="12">
        <v>0</v>
      </c>
      <c r="L1050" s="30">
        <v>0</v>
      </c>
      <c r="M1050" s="41">
        <f t="shared" si="33"/>
        <v>0</v>
      </c>
    </row>
    <row r="1051" spans="2:13" ht="12.75">
      <c r="B1051" s="9" t="s">
        <v>401</v>
      </c>
      <c r="C1051" s="9" t="s">
        <v>1209</v>
      </c>
      <c r="F1051" s="10" t="s">
        <v>1177</v>
      </c>
      <c r="H1051" s="51" t="s">
        <v>743</v>
      </c>
      <c r="I1051" s="11">
        <v>39875.5568</v>
      </c>
      <c r="J1051" s="11">
        <v>55498.83789999999</v>
      </c>
      <c r="K1051" s="11">
        <v>10475</v>
      </c>
      <c r="L1051" s="29">
        <v>18900</v>
      </c>
      <c r="M1051" s="40">
        <f t="shared" si="33"/>
        <v>34.05476711792555</v>
      </c>
    </row>
    <row r="1052" spans="2:13" ht="12.75">
      <c r="B1052" s="9" t="s">
        <v>401</v>
      </c>
      <c r="C1052" s="9" t="s">
        <v>1258</v>
      </c>
      <c r="F1052" s="9" t="s">
        <v>1409</v>
      </c>
      <c r="H1052" s="52" t="s">
        <v>744</v>
      </c>
      <c r="I1052" s="12">
        <v>3303.9561000000003</v>
      </c>
      <c r="J1052" s="12">
        <v>1791.8480000000002</v>
      </c>
      <c r="K1052" s="12">
        <v>0</v>
      </c>
      <c r="L1052" s="30">
        <v>4200</v>
      </c>
      <c r="M1052" s="41">
        <f t="shared" si="33"/>
        <v>234.39488170871635</v>
      </c>
    </row>
    <row r="1053" spans="2:13" ht="12.75">
      <c r="B1053" s="9" t="s">
        <v>401</v>
      </c>
      <c r="C1053" s="9" t="s">
        <v>1176</v>
      </c>
      <c r="F1053" s="9" t="s">
        <v>1469</v>
      </c>
      <c r="H1053" s="52" t="s">
        <v>745</v>
      </c>
      <c r="I1053" s="12">
        <v>32333.7833</v>
      </c>
      <c r="J1053" s="12">
        <v>51364.035</v>
      </c>
      <c r="K1053" s="12">
        <v>8775</v>
      </c>
      <c r="L1053" s="30">
        <v>9700</v>
      </c>
      <c r="M1053" s="41">
        <f t="shared" si="33"/>
        <v>18.88480918603844</v>
      </c>
    </row>
    <row r="1054" spans="2:13" ht="12.75">
      <c r="B1054" s="9" t="s">
        <v>401</v>
      </c>
      <c r="C1054" s="9" t="s">
        <v>1258</v>
      </c>
      <c r="F1054" s="9" t="s">
        <v>1473</v>
      </c>
      <c r="H1054" s="52" t="s">
        <v>746</v>
      </c>
      <c r="I1054" s="12">
        <v>4237.8174</v>
      </c>
      <c r="J1054" s="12">
        <v>2342.9548999999997</v>
      </c>
      <c r="K1054" s="12">
        <v>1700</v>
      </c>
      <c r="L1054" s="30">
        <v>5000</v>
      </c>
      <c r="M1054" s="41">
        <f t="shared" si="33"/>
        <v>213.4057296621459</v>
      </c>
    </row>
    <row r="1055" spans="2:13" ht="12.75">
      <c r="B1055" s="9" t="s">
        <v>401</v>
      </c>
      <c r="C1055" s="9" t="s">
        <v>1176</v>
      </c>
      <c r="F1055" s="10" t="s">
        <v>1193</v>
      </c>
      <c r="H1055" s="51" t="s">
        <v>747</v>
      </c>
      <c r="I1055" s="11">
        <v>14999.999699999997</v>
      </c>
      <c r="J1055" s="11">
        <v>13500</v>
      </c>
      <c r="K1055" s="11">
        <v>1500</v>
      </c>
      <c r="L1055" s="29">
        <v>1500</v>
      </c>
      <c r="M1055" s="40">
        <f t="shared" si="33"/>
        <v>11.11111111111111</v>
      </c>
    </row>
    <row r="1056" spans="2:13" ht="12.75">
      <c r="B1056" s="9" t="s">
        <v>401</v>
      </c>
      <c r="C1056" s="9" t="s">
        <v>1209</v>
      </c>
      <c r="F1056" s="10" t="s">
        <v>1195</v>
      </c>
      <c r="H1056" s="51" t="s">
        <v>748</v>
      </c>
      <c r="I1056" s="11">
        <v>19726.135500000004</v>
      </c>
      <c r="J1056" s="11">
        <v>2200</v>
      </c>
      <c r="K1056" s="11">
        <v>0</v>
      </c>
      <c r="L1056" s="29">
        <v>0</v>
      </c>
      <c r="M1056" s="40">
        <f t="shared" si="33"/>
        <v>0</v>
      </c>
    </row>
    <row r="1057" spans="2:13" ht="12.75">
      <c r="B1057" s="9" t="s">
        <v>401</v>
      </c>
      <c r="C1057" s="9" t="s">
        <v>1258</v>
      </c>
      <c r="F1057" s="9" t="s">
        <v>1483</v>
      </c>
      <c r="H1057" s="52" t="s">
        <v>749</v>
      </c>
      <c r="I1057" s="12">
        <v>19726.135500000004</v>
      </c>
      <c r="J1057" s="12">
        <v>2200</v>
      </c>
      <c r="K1057" s="12">
        <v>0</v>
      </c>
      <c r="L1057" s="30">
        <v>0</v>
      </c>
      <c r="M1057" s="41">
        <f t="shared" si="33"/>
        <v>0</v>
      </c>
    </row>
    <row r="1058" spans="2:13" ht="12.75">
      <c r="B1058" s="9" t="s">
        <v>401</v>
      </c>
      <c r="C1058" s="9" t="s">
        <v>1209</v>
      </c>
      <c r="F1058" s="10" t="s">
        <v>1197</v>
      </c>
      <c r="H1058" s="51" t="s">
        <v>750</v>
      </c>
      <c r="I1058" s="11">
        <v>31328.897900000004</v>
      </c>
      <c r="J1058" s="11">
        <v>31112.5224</v>
      </c>
      <c r="K1058" s="11">
        <v>6800</v>
      </c>
      <c r="L1058" s="29">
        <v>6800</v>
      </c>
      <c r="M1058" s="40">
        <f t="shared" si="33"/>
        <v>21.856151399669223</v>
      </c>
    </row>
    <row r="1059" spans="2:13" ht="12.75">
      <c r="B1059" s="9" t="s">
        <v>401</v>
      </c>
      <c r="C1059" s="9" t="s">
        <v>1258</v>
      </c>
      <c r="F1059" s="9" t="s">
        <v>1188</v>
      </c>
      <c r="H1059" s="52" t="s">
        <v>751</v>
      </c>
      <c r="I1059" s="12">
        <v>12436.756900000002</v>
      </c>
      <c r="J1059" s="12">
        <v>15837.9629</v>
      </c>
      <c r="K1059" s="12">
        <v>3300</v>
      </c>
      <c r="L1059" s="30">
        <v>3300</v>
      </c>
      <c r="M1059" s="41">
        <f t="shared" si="33"/>
        <v>20.836012944568775</v>
      </c>
    </row>
    <row r="1060" spans="2:13" ht="12.75">
      <c r="B1060" s="9" t="s">
        <v>401</v>
      </c>
      <c r="C1060" s="9" t="s">
        <v>1258</v>
      </c>
      <c r="F1060" s="9" t="s">
        <v>512</v>
      </c>
      <c r="H1060" s="52" t="s">
        <v>752</v>
      </c>
      <c r="I1060" s="12">
        <v>18892.140999999996</v>
      </c>
      <c r="J1060" s="12">
        <v>15274.5595</v>
      </c>
      <c r="K1060" s="12">
        <v>3500</v>
      </c>
      <c r="L1060" s="30">
        <v>3500</v>
      </c>
      <c r="M1060" s="41">
        <f t="shared" si="33"/>
        <v>22.913917746695088</v>
      </c>
    </row>
    <row r="1061" spans="2:13" ht="12.75">
      <c r="B1061" s="9" t="s">
        <v>401</v>
      </c>
      <c r="C1061" s="9" t="s">
        <v>1209</v>
      </c>
      <c r="F1061" s="10" t="s">
        <v>1199</v>
      </c>
      <c r="H1061" s="51" t="s">
        <v>753</v>
      </c>
      <c r="I1061" s="11">
        <v>103346.05089999996</v>
      </c>
      <c r="J1061" s="11">
        <v>24795.695099999997</v>
      </c>
      <c r="K1061" s="11">
        <v>0</v>
      </c>
      <c r="L1061" s="29">
        <v>850</v>
      </c>
      <c r="M1061" s="40">
        <f t="shared" si="33"/>
        <v>3.4280144056134976</v>
      </c>
    </row>
    <row r="1062" spans="2:13" ht="12.75">
      <c r="B1062" s="9" t="s">
        <v>401</v>
      </c>
      <c r="C1062" s="9" t="s">
        <v>1258</v>
      </c>
      <c r="F1062" s="9" t="s">
        <v>191</v>
      </c>
      <c r="H1062" s="52" t="s">
        <v>754</v>
      </c>
      <c r="I1062" s="12">
        <v>87638.4061</v>
      </c>
      <c r="J1062" s="12">
        <v>22644.695099999997</v>
      </c>
      <c r="K1062" s="12">
        <v>0</v>
      </c>
      <c r="L1062" s="30">
        <v>0</v>
      </c>
      <c r="M1062" s="41">
        <f t="shared" si="33"/>
        <v>0</v>
      </c>
    </row>
    <row r="1063" spans="2:13" ht="12.75">
      <c r="B1063" s="9" t="s">
        <v>401</v>
      </c>
      <c r="C1063" s="9" t="s">
        <v>1258</v>
      </c>
      <c r="F1063" s="9" t="s">
        <v>192</v>
      </c>
      <c r="H1063" s="52" t="s">
        <v>755</v>
      </c>
      <c r="I1063" s="12">
        <v>14299.4913</v>
      </c>
      <c r="J1063" s="12">
        <v>0</v>
      </c>
      <c r="K1063" s="12">
        <v>0</v>
      </c>
      <c r="L1063" s="30">
        <v>0</v>
      </c>
      <c r="M1063" s="41"/>
    </row>
    <row r="1064" spans="2:13" ht="12.75">
      <c r="B1064" s="9" t="s">
        <v>401</v>
      </c>
      <c r="C1064" s="9" t="s">
        <v>1292</v>
      </c>
      <c r="F1064" s="9" t="s">
        <v>193</v>
      </c>
      <c r="H1064" s="52" t="s">
        <v>756</v>
      </c>
      <c r="I1064" s="12">
        <v>1408.1534999999997</v>
      </c>
      <c r="J1064" s="12">
        <v>2151</v>
      </c>
      <c r="K1064" s="12">
        <v>0</v>
      </c>
      <c r="L1064" s="30">
        <v>850</v>
      </c>
      <c r="M1064" s="41">
        <f>+L1064/J1064*100</f>
        <v>39.51650395165039</v>
      </c>
    </row>
    <row r="1065" spans="2:13" ht="12.75">
      <c r="B1065" s="9"/>
      <c r="C1065" s="9"/>
      <c r="F1065" s="9"/>
      <c r="H1065" s="52"/>
      <c r="I1065" s="12"/>
      <c r="J1065" s="12"/>
      <c r="K1065" s="12"/>
      <c r="L1065" s="30"/>
      <c r="M1065" s="41"/>
    </row>
    <row r="1066" spans="1:13" ht="12.75">
      <c r="A1066" s="5" t="s">
        <v>757</v>
      </c>
      <c r="D1066" s="5" t="s">
        <v>69</v>
      </c>
      <c r="I1066" s="6">
        <v>180427.25689999998</v>
      </c>
      <c r="J1066" s="6">
        <v>415324.7693</v>
      </c>
      <c r="K1066" s="6">
        <v>584775</v>
      </c>
      <c r="L1066" s="27">
        <v>899081</v>
      </c>
      <c r="M1066" s="39">
        <f>+L1066/J1066*100</f>
        <v>216.4766145576476</v>
      </c>
    </row>
    <row r="1068" spans="4:13" ht="21" customHeight="1">
      <c r="D1068" s="7" t="s">
        <v>737</v>
      </c>
      <c r="E1068" s="7" t="s">
        <v>758</v>
      </c>
      <c r="H1068" s="50" t="s">
        <v>1289</v>
      </c>
      <c r="I1068" s="8">
        <v>180427.25689999998</v>
      </c>
      <c r="J1068" s="8">
        <v>415324.7693</v>
      </c>
      <c r="K1068" s="8">
        <v>584775</v>
      </c>
      <c r="L1068" s="28">
        <v>899081</v>
      </c>
      <c r="M1068" s="37">
        <f aca="true" t="shared" si="34" ref="M1068:M1073">+L1068/J1068*100</f>
        <v>216.4766145576476</v>
      </c>
    </row>
    <row r="1069" spans="2:13" ht="12.75">
      <c r="B1069" s="9" t="s">
        <v>401</v>
      </c>
      <c r="C1069" s="9" t="s">
        <v>1209</v>
      </c>
      <c r="F1069" s="10" t="s">
        <v>1166</v>
      </c>
      <c r="H1069" s="51" t="s">
        <v>759</v>
      </c>
      <c r="I1069" s="11">
        <v>41967.7034</v>
      </c>
      <c r="J1069" s="11">
        <v>187617.45769999997</v>
      </c>
      <c r="K1069" s="11">
        <v>56996</v>
      </c>
      <c r="L1069" s="29">
        <v>68070</v>
      </c>
      <c r="M1069" s="40">
        <f t="shared" si="34"/>
        <v>36.28127192131759</v>
      </c>
    </row>
    <row r="1070" spans="2:13" ht="12.75">
      <c r="B1070" s="9" t="s">
        <v>401</v>
      </c>
      <c r="C1070" s="9" t="s">
        <v>1176</v>
      </c>
      <c r="F1070" s="9" t="s">
        <v>1168</v>
      </c>
      <c r="H1070" s="52" t="s">
        <v>760</v>
      </c>
      <c r="I1070" s="12">
        <v>41967.7032</v>
      </c>
      <c r="J1070" s="12">
        <v>172703.98510000002</v>
      </c>
      <c r="K1070" s="12">
        <v>51120</v>
      </c>
      <c r="L1070" s="30">
        <v>51120</v>
      </c>
      <c r="M1070" s="41">
        <f t="shared" si="34"/>
        <v>29.59978020796695</v>
      </c>
    </row>
    <row r="1071" spans="2:13" ht="12.75">
      <c r="B1071" s="9" t="s">
        <v>401</v>
      </c>
      <c r="C1071" s="9" t="s">
        <v>1176</v>
      </c>
      <c r="F1071" s="9" t="s">
        <v>1458</v>
      </c>
      <c r="H1071" s="52" t="s">
        <v>761</v>
      </c>
      <c r="I1071" s="12">
        <v>0</v>
      </c>
      <c r="J1071" s="12">
        <v>14913.472599999997</v>
      </c>
      <c r="K1071" s="12">
        <v>5876</v>
      </c>
      <c r="L1071" s="30">
        <v>16950</v>
      </c>
      <c r="M1071" s="41">
        <f t="shared" si="34"/>
        <v>113.65562169604955</v>
      </c>
    </row>
    <row r="1072" spans="2:13" ht="12.75">
      <c r="B1072" s="9" t="s">
        <v>401</v>
      </c>
      <c r="C1072" s="9" t="s">
        <v>1209</v>
      </c>
      <c r="F1072" s="10" t="s">
        <v>1177</v>
      </c>
      <c r="H1072" s="51" t="s">
        <v>743</v>
      </c>
      <c r="I1072" s="11">
        <v>10754.886800000004</v>
      </c>
      <c r="J1072" s="11">
        <v>209671.8786</v>
      </c>
      <c r="K1072" s="11">
        <v>466579</v>
      </c>
      <c r="L1072" s="29">
        <v>703011</v>
      </c>
      <c r="M1072" s="40">
        <f t="shared" si="34"/>
        <v>335.29102934264455</v>
      </c>
    </row>
    <row r="1073" spans="2:13" ht="12.75">
      <c r="B1073" s="9" t="s">
        <v>401</v>
      </c>
      <c r="C1073" s="9" t="s">
        <v>1292</v>
      </c>
      <c r="F1073" s="9" t="s">
        <v>469</v>
      </c>
      <c r="H1073" s="52" t="s">
        <v>762</v>
      </c>
      <c r="I1073" s="12">
        <v>0</v>
      </c>
      <c r="J1073" s="12">
        <v>41675.0924</v>
      </c>
      <c r="K1073" s="12">
        <v>85300</v>
      </c>
      <c r="L1073" s="30">
        <v>193512</v>
      </c>
      <c r="M1073" s="41">
        <f t="shared" si="34"/>
        <v>464.3349033102563</v>
      </c>
    </row>
    <row r="1074" spans="2:13" ht="12.75">
      <c r="B1074" s="9" t="s">
        <v>401</v>
      </c>
      <c r="C1074" s="9" t="s">
        <v>1209</v>
      </c>
      <c r="F1074" s="9" t="s">
        <v>496</v>
      </c>
      <c r="H1074" s="52" t="s">
        <v>763</v>
      </c>
      <c r="I1074" s="12">
        <v>10754.8867</v>
      </c>
      <c r="J1074" s="12">
        <v>32.43</v>
      </c>
      <c r="K1074" s="12">
        <v>137279</v>
      </c>
      <c r="L1074" s="30">
        <v>265499</v>
      </c>
      <c r="M1074" s="41"/>
    </row>
    <row r="1075" spans="2:13" ht="12.75">
      <c r="B1075" s="9" t="s">
        <v>401</v>
      </c>
      <c r="C1075" s="9" t="s">
        <v>1292</v>
      </c>
      <c r="F1075" s="9" t="s">
        <v>560</v>
      </c>
      <c r="H1075" s="52" t="s">
        <v>764</v>
      </c>
      <c r="I1075" s="12">
        <v>0</v>
      </c>
      <c r="J1075" s="12">
        <v>0</v>
      </c>
      <c r="K1075" s="12">
        <v>90479</v>
      </c>
      <c r="L1075" s="30">
        <v>161499</v>
      </c>
      <c r="M1075" s="41"/>
    </row>
    <row r="1076" spans="2:13" ht="12.75">
      <c r="B1076" s="9" t="s">
        <v>401</v>
      </c>
      <c r="C1076" s="9" t="s">
        <v>1292</v>
      </c>
      <c r="F1076" s="9" t="s">
        <v>568</v>
      </c>
      <c r="H1076" s="52" t="s">
        <v>765</v>
      </c>
      <c r="I1076" s="12">
        <v>0</v>
      </c>
      <c r="J1076" s="12">
        <v>32.43</v>
      </c>
      <c r="K1076" s="12">
        <v>46800</v>
      </c>
      <c r="L1076" s="30">
        <v>104000</v>
      </c>
      <c r="M1076" s="41"/>
    </row>
    <row r="1077" spans="2:13" ht="12.75">
      <c r="B1077" s="9" t="s">
        <v>401</v>
      </c>
      <c r="C1077" s="9" t="s">
        <v>1258</v>
      </c>
      <c r="F1077" s="9" t="s">
        <v>638</v>
      </c>
      <c r="H1077" s="52" t="s">
        <v>766</v>
      </c>
      <c r="I1077" s="12">
        <v>0</v>
      </c>
      <c r="J1077" s="12">
        <v>167964.3562</v>
      </c>
      <c r="K1077" s="12">
        <v>244000</v>
      </c>
      <c r="L1077" s="30">
        <v>244000</v>
      </c>
      <c r="M1077" s="41">
        <f>+L1077/J1077*100</f>
        <v>145.26891628689492</v>
      </c>
    </row>
    <row r="1078" spans="2:13" ht="12.75">
      <c r="B1078" s="9" t="s">
        <v>401</v>
      </c>
      <c r="C1078" s="9" t="s">
        <v>1209</v>
      </c>
      <c r="F1078" s="10" t="s">
        <v>1195</v>
      </c>
      <c r="H1078" s="51" t="s">
        <v>748</v>
      </c>
      <c r="I1078" s="11">
        <v>127704.6667</v>
      </c>
      <c r="J1078" s="11">
        <v>18035.432999999997</v>
      </c>
      <c r="K1078" s="11">
        <v>61200</v>
      </c>
      <c r="L1078" s="29">
        <v>61200</v>
      </c>
      <c r="M1078" s="40">
        <f>+L1078/J1078*100</f>
        <v>339.3320249089668</v>
      </c>
    </row>
    <row r="1079" spans="2:13" ht="12.75">
      <c r="B1079" s="9" t="s">
        <v>401</v>
      </c>
      <c r="C1079" s="9" t="s">
        <v>1258</v>
      </c>
      <c r="F1079" s="9" t="s">
        <v>1346</v>
      </c>
      <c r="H1079" s="52" t="s">
        <v>767</v>
      </c>
      <c r="I1079" s="12">
        <v>16100.077999999998</v>
      </c>
      <c r="J1079" s="12">
        <v>8738.615</v>
      </c>
      <c r="K1079" s="12">
        <v>0</v>
      </c>
      <c r="L1079" s="30">
        <v>0</v>
      </c>
      <c r="M1079" s="41">
        <f>+L1079/J1079*100</f>
        <v>0</v>
      </c>
    </row>
    <row r="1080" spans="2:13" ht="12.75">
      <c r="B1080" s="9" t="s">
        <v>401</v>
      </c>
      <c r="C1080" s="9" t="s">
        <v>1209</v>
      </c>
      <c r="F1080" s="9" t="s">
        <v>105</v>
      </c>
      <c r="H1080" s="52" t="s">
        <v>768</v>
      </c>
      <c r="I1080" s="12">
        <v>6266.376</v>
      </c>
      <c r="J1080" s="12">
        <v>0</v>
      </c>
      <c r="K1080" s="12">
        <v>0</v>
      </c>
      <c r="L1080" s="30">
        <v>0</v>
      </c>
      <c r="M1080" s="41"/>
    </row>
    <row r="1081" spans="2:13" ht="12.75">
      <c r="B1081" s="9" t="s">
        <v>401</v>
      </c>
      <c r="C1081" s="9" t="s">
        <v>1176</v>
      </c>
      <c r="F1081" s="9" t="s">
        <v>430</v>
      </c>
      <c r="H1081" s="52" t="s">
        <v>769</v>
      </c>
      <c r="I1081" s="12">
        <v>105338.21270000002</v>
      </c>
      <c r="J1081" s="12">
        <v>9296.818000000001</v>
      </c>
      <c r="K1081" s="12">
        <v>61200</v>
      </c>
      <c r="L1081" s="30">
        <v>61200</v>
      </c>
      <c r="M1081" s="41">
        <f>+L1081/J1081*100</f>
        <v>658.2897503210237</v>
      </c>
    </row>
    <row r="1082" spans="2:13" ht="12.75">
      <c r="B1082" s="9" t="s">
        <v>401</v>
      </c>
      <c r="C1082" s="9" t="s">
        <v>1176</v>
      </c>
      <c r="F1082" s="10" t="s">
        <v>1197</v>
      </c>
      <c r="H1082" s="51" t="s">
        <v>770</v>
      </c>
      <c r="I1082" s="11">
        <v>0</v>
      </c>
      <c r="J1082" s="11">
        <v>0</v>
      </c>
      <c r="K1082" s="11">
        <v>0</v>
      </c>
      <c r="L1082" s="29">
        <v>66800</v>
      </c>
      <c r="M1082" s="40"/>
    </row>
    <row r="1083" spans="2:13" ht="12.75">
      <c r="B1083" s="9"/>
      <c r="C1083" s="9"/>
      <c r="F1083" s="10"/>
      <c r="H1083" s="51"/>
      <c r="I1083" s="11"/>
      <c r="J1083" s="11"/>
      <c r="K1083" s="11"/>
      <c r="L1083" s="29"/>
      <c r="M1083" s="40"/>
    </row>
    <row r="1084" spans="1:13" ht="12.75">
      <c r="A1084" s="5" t="s">
        <v>504</v>
      </c>
      <c r="D1084" s="5" t="s">
        <v>771</v>
      </c>
      <c r="I1084" s="6">
        <v>90346.95160000001</v>
      </c>
      <c r="J1084" s="6">
        <v>31586.0125</v>
      </c>
      <c r="K1084" s="6">
        <v>0</v>
      </c>
      <c r="L1084" s="27">
        <v>238300</v>
      </c>
      <c r="M1084" s="39">
        <f>+L1084/J1084*100</f>
        <v>754.4478746723728</v>
      </c>
    </row>
    <row r="1086" spans="1:13" ht="12.75">
      <c r="A1086" s="5" t="s">
        <v>772</v>
      </c>
      <c r="D1086" s="5" t="s">
        <v>69</v>
      </c>
      <c r="I1086" s="6">
        <v>90346.95160000001</v>
      </c>
      <c r="J1086" s="6">
        <v>31586.0125</v>
      </c>
      <c r="K1086" s="6">
        <v>0</v>
      </c>
      <c r="L1086" s="27">
        <v>238300</v>
      </c>
      <c r="M1086" s="39">
        <f>+L1086/J1086*100</f>
        <v>754.4478746723728</v>
      </c>
    </row>
    <row r="1088" spans="4:13" ht="22.5" customHeight="1">
      <c r="D1088" s="7" t="s">
        <v>773</v>
      </c>
      <c r="E1088" s="7" t="s">
        <v>774</v>
      </c>
      <c r="H1088" s="50" t="s">
        <v>775</v>
      </c>
      <c r="I1088" s="8">
        <v>90346.95160000001</v>
      </c>
      <c r="J1088" s="8">
        <v>31586.0125</v>
      </c>
      <c r="K1088" s="8">
        <v>0</v>
      </c>
      <c r="L1088" s="28">
        <v>238300</v>
      </c>
      <c r="M1088" s="37">
        <f>+L1088/J1088*100</f>
        <v>754.4478746723728</v>
      </c>
    </row>
    <row r="1089" spans="2:13" ht="12.75">
      <c r="B1089" s="9" t="s">
        <v>776</v>
      </c>
      <c r="C1089" s="9" t="s">
        <v>1209</v>
      </c>
      <c r="F1089" s="10" t="s">
        <v>1181</v>
      </c>
      <c r="H1089" s="51" t="s">
        <v>777</v>
      </c>
      <c r="I1089" s="11">
        <v>23295.097900000004</v>
      </c>
      <c r="J1089" s="11">
        <v>0</v>
      </c>
      <c r="K1089" s="11">
        <v>0</v>
      </c>
      <c r="L1089" s="29">
        <v>0</v>
      </c>
      <c r="M1089" s="40"/>
    </row>
    <row r="1090" spans="2:13" ht="12.75">
      <c r="B1090" s="9" t="s">
        <v>776</v>
      </c>
      <c r="C1090" s="9" t="s">
        <v>1258</v>
      </c>
      <c r="F1090" s="10" t="s">
        <v>1166</v>
      </c>
      <c r="H1090" s="51" t="s">
        <v>778</v>
      </c>
      <c r="I1090" s="11">
        <v>67051.8537</v>
      </c>
      <c r="J1090" s="11">
        <v>29971.845999999998</v>
      </c>
      <c r="K1090" s="11">
        <v>0</v>
      </c>
      <c r="L1090" s="29">
        <v>0</v>
      </c>
      <c r="M1090" s="40">
        <f>+L1090/J1090*100</f>
        <v>0</v>
      </c>
    </row>
    <row r="1091" spans="2:13" ht="24">
      <c r="B1091" s="9" t="s">
        <v>776</v>
      </c>
      <c r="C1091" s="9" t="s">
        <v>1176</v>
      </c>
      <c r="F1091" s="10" t="s">
        <v>1177</v>
      </c>
      <c r="H1091" s="51" t="s">
        <v>779</v>
      </c>
      <c r="I1091" s="11">
        <v>0</v>
      </c>
      <c r="J1091" s="11">
        <v>108</v>
      </c>
      <c r="K1091" s="11">
        <v>0</v>
      </c>
      <c r="L1091" s="29">
        <v>100000</v>
      </c>
      <c r="M1091" s="40"/>
    </row>
    <row r="1092" spans="2:13" ht="12.75">
      <c r="B1092" s="9" t="s">
        <v>776</v>
      </c>
      <c r="C1092" s="9" t="s">
        <v>1176</v>
      </c>
      <c r="F1092" s="10" t="s">
        <v>1193</v>
      </c>
      <c r="H1092" s="51" t="s">
        <v>780</v>
      </c>
      <c r="I1092" s="11">
        <v>0</v>
      </c>
      <c r="J1092" s="11">
        <v>1506.1665</v>
      </c>
      <c r="K1092" s="11">
        <v>0</v>
      </c>
      <c r="L1092" s="29">
        <v>8300</v>
      </c>
      <c r="M1092" s="40">
        <f>+L1092/J1092*100</f>
        <v>551.0678932242882</v>
      </c>
    </row>
    <row r="1093" spans="2:13" ht="12.75">
      <c r="B1093" s="9" t="s">
        <v>776</v>
      </c>
      <c r="C1093" s="9" t="s">
        <v>1176</v>
      </c>
      <c r="F1093" s="10" t="s">
        <v>1195</v>
      </c>
      <c r="H1093" s="51" t="s">
        <v>781</v>
      </c>
      <c r="I1093" s="11">
        <v>0</v>
      </c>
      <c r="J1093" s="11">
        <v>0</v>
      </c>
      <c r="K1093" s="11">
        <v>0</v>
      </c>
      <c r="L1093" s="29">
        <v>30000</v>
      </c>
      <c r="M1093" s="40"/>
    </row>
    <row r="1094" spans="2:13" ht="12.75">
      <c r="B1094" s="9" t="s">
        <v>776</v>
      </c>
      <c r="C1094" s="9" t="s">
        <v>1176</v>
      </c>
      <c r="F1094" s="10" t="s">
        <v>1197</v>
      </c>
      <c r="H1094" s="51" t="s">
        <v>782</v>
      </c>
      <c r="I1094" s="11">
        <v>0</v>
      </c>
      <c r="J1094" s="11">
        <v>0</v>
      </c>
      <c r="K1094" s="11">
        <v>0</v>
      </c>
      <c r="L1094" s="29">
        <v>100000</v>
      </c>
      <c r="M1094" s="40"/>
    </row>
    <row r="1095" spans="2:13" ht="12.75">
      <c r="B1095" s="9"/>
      <c r="C1095" s="9"/>
      <c r="F1095" s="10"/>
      <c r="H1095" s="51"/>
      <c r="I1095" s="11"/>
      <c r="J1095" s="11"/>
      <c r="K1095" s="11"/>
      <c r="M1095" s="40"/>
    </row>
    <row r="1096" spans="1:13" ht="12.75">
      <c r="A1096" s="5" t="s">
        <v>506</v>
      </c>
      <c r="D1096" s="5" t="s">
        <v>783</v>
      </c>
      <c r="I1096" s="6">
        <v>116287.7885</v>
      </c>
      <c r="J1096" s="6">
        <v>62577.513799999986</v>
      </c>
      <c r="K1096" s="6">
        <v>0</v>
      </c>
      <c r="L1096" s="27">
        <v>152235.33399999997</v>
      </c>
      <c r="M1096" s="39">
        <f>+L1096/J1096*100</f>
        <v>243.27481990823355</v>
      </c>
    </row>
    <row r="1098" spans="1:13" ht="12.75">
      <c r="A1098" s="5" t="s">
        <v>784</v>
      </c>
      <c r="D1098" s="5" t="s">
        <v>1482</v>
      </c>
      <c r="I1098" s="6">
        <v>116287.7885</v>
      </c>
      <c r="J1098" s="6">
        <v>62577.513799999986</v>
      </c>
      <c r="K1098" s="6">
        <v>0</v>
      </c>
      <c r="L1098" s="27">
        <v>152235.33399999997</v>
      </c>
      <c r="M1098" s="39">
        <f>+L1098/J1098*100</f>
        <v>243.27481990823355</v>
      </c>
    </row>
    <row r="1100" spans="4:13" ht="12.75">
      <c r="D1100" s="7" t="s">
        <v>1212</v>
      </c>
      <c r="E1100" s="7" t="s">
        <v>785</v>
      </c>
      <c r="H1100" s="50" t="s">
        <v>786</v>
      </c>
      <c r="I1100" s="8">
        <v>5591.2</v>
      </c>
      <c r="J1100" s="8">
        <v>3250</v>
      </c>
      <c r="K1100" s="8">
        <v>0</v>
      </c>
      <c r="L1100" s="28">
        <v>68230</v>
      </c>
      <c r="M1100" s="37">
        <f aca="true" t="shared" si="35" ref="M1100:M1108">+L1100/J1100*100</f>
        <v>2099.3846153846152</v>
      </c>
    </row>
    <row r="1101" spans="2:13" ht="12.75">
      <c r="B1101" s="9" t="s">
        <v>787</v>
      </c>
      <c r="C1101" s="9" t="s">
        <v>1176</v>
      </c>
      <c r="F1101" s="10" t="s">
        <v>1197</v>
      </c>
      <c r="H1101" s="51" t="s">
        <v>788</v>
      </c>
      <c r="I1101" s="11">
        <v>5591.2</v>
      </c>
      <c r="J1101" s="11">
        <v>650</v>
      </c>
      <c r="K1101" s="11">
        <v>0</v>
      </c>
      <c r="L1101" s="29">
        <v>2230</v>
      </c>
      <c r="M1101" s="40">
        <f t="shared" si="35"/>
        <v>343.07692307692304</v>
      </c>
    </row>
    <row r="1102" spans="2:13" ht="12.75">
      <c r="B1102" s="9" t="s">
        <v>787</v>
      </c>
      <c r="C1102" s="9" t="s">
        <v>1176</v>
      </c>
      <c r="F1102" s="10" t="s">
        <v>1204</v>
      </c>
      <c r="H1102" s="51" t="s">
        <v>789</v>
      </c>
      <c r="I1102" s="11">
        <v>0</v>
      </c>
      <c r="J1102" s="11">
        <v>2600</v>
      </c>
      <c r="K1102" s="11">
        <v>0</v>
      </c>
      <c r="L1102" s="29">
        <v>66000</v>
      </c>
      <c r="M1102" s="40">
        <f t="shared" si="35"/>
        <v>2538.461538461538</v>
      </c>
    </row>
    <row r="1103" spans="4:13" ht="12.75">
      <c r="D1103" s="7" t="s">
        <v>1212</v>
      </c>
      <c r="E1103" s="7" t="s">
        <v>790</v>
      </c>
      <c r="H1103" s="50" t="s">
        <v>791</v>
      </c>
      <c r="I1103" s="8">
        <v>56685.4552</v>
      </c>
      <c r="J1103" s="8">
        <v>19519.0674</v>
      </c>
      <c r="K1103" s="8">
        <v>0</v>
      </c>
      <c r="L1103" s="28">
        <v>47582</v>
      </c>
      <c r="M1103" s="37">
        <f t="shared" si="35"/>
        <v>243.77189250342974</v>
      </c>
    </row>
    <row r="1104" spans="2:13" ht="12.75">
      <c r="B1104" s="9" t="s">
        <v>787</v>
      </c>
      <c r="C1104" s="9" t="s">
        <v>1176</v>
      </c>
      <c r="F1104" s="10" t="s">
        <v>1199</v>
      </c>
      <c r="H1104" s="51" t="s">
        <v>792</v>
      </c>
      <c r="I1104" s="11">
        <v>2340</v>
      </c>
      <c r="J1104" s="11">
        <v>468</v>
      </c>
      <c r="K1104" s="11">
        <v>0</v>
      </c>
      <c r="L1104" s="29">
        <v>0</v>
      </c>
      <c r="M1104" s="40">
        <f t="shared" si="35"/>
        <v>0</v>
      </c>
    </row>
    <row r="1105" spans="2:13" ht="24">
      <c r="B1105" s="9" t="s">
        <v>787</v>
      </c>
      <c r="C1105" s="9" t="s">
        <v>1176</v>
      </c>
      <c r="F1105" s="10" t="s">
        <v>1248</v>
      </c>
      <c r="H1105" s="51" t="s">
        <v>793</v>
      </c>
      <c r="I1105" s="11">
        <v>0</v>
      </c>
      <c r="J1105" s="11">
        <v>894.4061999999999</v>
      </c>
      <c r="K1105" s="11">
        <v>0</v>
      </c>
      <c r="L1105" s="29">
        <v>1876.48</v>
      </c>
      <c r="M1105" s="40">
        <f t="shared" si="35"/>
        <v>209.8017656854347</v>
      </c>
    </row>
    <row r="1106" spans="2:13" ht="24">
      <c r="B1106" s="9" t="s">
        <v>787</v>
      </c>
      <c r="C1106" s="9" t="s">
        <v>1176</v>
      </c>
      <c r="F1106" s="10" t="s">
        <v>1369</v>
      </c>
      <c r="H1106" s="51" t="s">
        <v>794</v>
      </c>
      <c r="I1106" s="11">
        <v>1908</v>
      </c>
      <c r="J1106" s="11">
        <v>357.6</v>
      </c>
      <c r="K1106" s="11">
        <v>0</v>
      </c>
      <c r="L1106" s="29">
        <v>0</v>
      </c>
      <c r="M1106" s="40">
        <f t="shared" si="35"/>
        <v>0</v>
      </c>
    </row>
    <row r="1107" spans="2:13" ht="24">
      <c r="B1107" s="9" t="s">
        <v>787</v>
      </c>
      <c r="C1107" s="9" t="s">
        <v>1176</v>
      </c>
      <c r="F1107" s="10" t="s">
        <v>1279</v>
      </c>
      <c r="H1107" s="51" t="s">
        <v>795</v>
      </c>
      <c r="I1107" s="11">
        <v>2615.2319999999995</v>
      </c>
      <c r="J1107" s="11">
        <v>2933.508</v>
      </c>
      <c r="K1107" s="11">
        <v>0</v>
      </c>
      <c r="L1107" s="29">
        <v>3000</v>
      </c>
      <c r="M1107" s="40">
        <f t="shared" si="35"/>
        <v>102.26663775929707</v>
      </c>
    </row>
    <row r="1108" spans="2:13" ht="24">
      <c r="B1108" s="9" t="s">
        <v>787</v>
      </c>
      <c r="C1108" s="9" t="s">
        <v>1176</v>
      </c>
      <c r="F1108" s="10" t="s">
        <v>1298</v>
      </c>
      <c r="H1108" s="51" t="s">
        <v>796</v>
      </c>
      <c r="I1108" s="11">
        <v>1230</v>
      </c>
      <c r="J1108" s="11">
        <v>246</v>
      </c>
      <c r="K1108" s="11">
        <v>0</v>
      </c>
      <c r="L1108" s="29">
        <v>0</v>
      </c>
      <c r="M1108" s="40">
        <f t="shared" si="35"/>
        <v>0</v>
      </c>
    </row>
    <row r="1109" spans="2:13" ht="12.75">
      <c r="B1109" s="9" t="s">
        <v>787</v>
      </c>
      <c r="C1109" s="9" t="s">
        <v>1176</v>
      </c>
      <c r="F1109" s="10" t="s">
        <v>1371</v>
      </c>
      <c r="H1109" s="51" t="s">
        <v>797</v>
      </c>
      <c r="I1109" s="11">
        <v>2592</v>
      </c>
      <c r="J1109" s="11">
        <v>0</v>
      </c>
      <c r="K1109" s="11">
        <v>0</v>
      </c>
      <c r="L1109" s="29">
        <v>2397.6</v>
      </c>
      <c r="M1109" s="40"/>
    </row>
    <row r="1110" spans="2:13" ht="12.75">
      <c r="B1110" s="9" t="s">
        <v>787</v>
      </c>
      <c r="C1110" s="9" t="s">
        <v>1176</v>
      </c>
      <c r="F1110" s="10" t="s">
        <v>527</v>
      </c>
      <c r="H1110" s="51" t="s">
        <v>798</v>
      </c>
      <c r="I1110" s="11">
        <v>15332.04</v>
      </c>
      <c r="J1110" s="11">
        <v>1068</v>
      </c>
      <c r="K1110" s="11">
        <v>0</v>
      </c>
      <c r="L1110" s="29">
        <v>0</v>
      </c>
      <c r="M1110" s="40">
        <f>+L1110/J1110*100</f>
        <v>0</v>
      </c>
    </row>
    <row r="1111" spans="2:13" ht="12.75">
      <c r="B1111" s="9" t="s">
        <v>787</v>
      </c>
      <c r="C1111" s="9" t="s">
        <v>1176</v>
      </c>
      <c r="F1111" s="10" t="s">
        <v>531</v>
      </c>
      <c r="H1111" s="51" t="s">
        <v>799</v>
      </c>
      <c r="I1111" s="11">
        <v>765.6</v>
      </c>
      <c r="J1111" s="11">
        <v>0</v>
      </c>
      <c r="K1111" s="11">
        <v>0</v>
      </c>
      <c r="L1111" s="29">
        <v>0</v>
      </c>
      <c r="M1111" s="40"/>
    </row>
    <row r="1112" spans="2:13" ht="24">
      <c r="B1112" s="9" t="s">
        <v>787</v>
      </c>
      <c r="C1112" s="9" t="s">
        <v>1176</v>
      </c>
      <c r="F1112" s="10" t="s">
        <v>800</v>
      </c>
      <c r="H1112" s="51" t="s">
        <v>801</v>
      </c>
      <c r="I1112" s="11">
        <v>4920</v>
      </c>
      <c r="J1112" s="11">
        <v>1230</v>
      </c>
      <c r="K1112" s="11">
        <v>0</v>
      </c>
      <c r="L1112" s="29">
        <v>0</v>
      </c>
      <c r="M1112" s="40">
        <f>+L1112/J1112*100</f>
        <v>0</v>
      </c>
    </row>
    <row r="1113" spans="2:13" ht="12.75">
      <c r="B1113" s="9" t="s">
        <v>787</v>
      </c>
      <c r="C1113" s="9" t="s">
        <v>1176</v>
      </c>
      <c r="F1113" s="10" t="s">
        <v>802</v>
      </c>
      <c r="H1113" s="51" t="s">
        <v>803</v>
      </c>
      <c r="I1113" s="11">
        <v>3240</v>
      </c>
      <c r="J1113" s="11">
        <v>0</v>
      </c>
      <c r="K1113" s="11">
        <v>0</v>
      </c>
      <c r="L1113" s="29">
        <v>1000</v>
      </c>
      <c r="M1113" s="40"/>
    </row>
    <row r="1114" spans="2:13" ht="12.75">
      <c r="B1114" s="9" t="s">
        <v>787</v>
      </c>
      <c r="C1114" s="9" t="s">
        <v>1176</v>
      </c>
      <c r="F1114" s="10" t="s">
        <v>804</v>
      </c>
      <c r="H1114" s="51" t="s">
        <v>805</v>
      </c>
      <c r="I1114" s="11">
        <v>4812.4</v>
      </c>
      <c r="J1114" s="11">
        <v>5280</v>
      </c>
      <c r="K1114" s="11">
        <v>0</v>
      </c>
      <c r="L1114" s="29">
        <v>9000</v>
      </c>
      <c r="M1114" s="40">
        <f>+L1114/J1114*100</f>
        <v>170.45454545454547</v>
      </c>
    </row>
    <row r="1115" spans="2:13" ht="12.75">
      <c r="B1115" s="9" t="s">
        <v>787</v>
      </c>
      <c r="C1115" s="9" t="s">
        <v>1176</v>
      </c>
      <c r="F1115" s="10" t="s">
        <v>806</v>
      </c>
      <c r="H1115" s="51" t="s">
        <v>807</v>
      </c>
      <c r="I1115" s="11">
        <v>13780.183200000001</v>
      </c>
      <c r="J1115" s="11">
        <v>3127.0619999999994</v>
      </c>
      <c r="K1115" s="11">
        <v>0</v>
      </c>
      <c r="L1115" s="29">
        <v>307.92</v>
      </c>
      <c r="M1115" s="40">
        <f>+L1115/J1115*100</f>
        <v>9.846942593399174</v>
      </c>
    </row>
    <row r="1116" spans="2:13" ht="12.75">
      <c r="B1116" s="9" t="s">
        <v>787</v>
      </c>
      <c r="C1116" s="9" t="s">
        <v>1176</v>
      </c>
      <c r="F1116" s="10" t="s">
        <v>808</v>
      </c>
      <c r="H1116" s="51" t="s">
        <v>809</v>
      </c>
      <c r="I1116" s="11">
        <v>3150</v>
      </c>
      <c r="J1116" s="11">
        <v>3914.4912000000004</v>
      </c>
      <c r="K1116" s="11">
        <v>0</v>
      </c>
      <c r="L1116" s="29">
        <v>0</v>
      </c>
      <c r="M1116" s="40">
        <f>+L1116/J1116*100</f>
        <v>0</v>
      </c>
    </row>
    <row r="1117" spans="2:13" ht="12.75">
      <c r="B1117" s="9" t="s">
        <v>787</v>
      </c>
      <c r="C1117" s="9" t="s">
        <v>1176</v>
      </c>
      <c r="F1117" s="10" t="s">
        <v>810</v>
      </c>
      <c r="H1117" s="51" t="s">
        <v>811</v>
      </c>
      <c r="I1117" s="11">
        <v>0</v>
      </c>
      <c r="J1117" s="11">
        <v>0</v>
      </c>
      <c r="K1117" s="11">
        <v>0</v>
      </c>
      <c r="L1117" s="29">
        <v>4000</v>
      </c>
      <c r="M1117" s="40"/>
    </row>
    <row r="1118" spans="2:13" ht="12.75">
      <c r="B1118" s="9" t="s">
        <v>787</v>
      </c>
      <c r="C1118" s="9" t="s">
        <v>1176</v>
      </c>
      <c r="F1118" s="10" t="s">
        <v>812</v>
      </c>
      <c r="H1118" s="51" t="s">
        <v>813</v>
      </c>
      <c r="I1118" s="11">
        <v>0</v>
      </c>
      <c r="J1118" s="11">
        <v>0</v>
      </c>
      <c r="K1118" s="11">
        <v>0</v>
      </c>
      <c r="L1118" s="29">
        <v>20000</v>
      </c>
      <c r="M1118" s="40"/>
    </row>
    <row r="1119" spans="2:13" ht="12.75">
      <c r="B1119" s="9" t="s">
        <v>787</v>
      </c>
      <c r="C1119" s="9" t="s">
        <v>1176</v>
      </c>
      <c r="F1119" s="10" t="s">
        <v>814</v>
      </c>
      <c r="H1119" s="51" t="s">
        <v>815</v>
      </c>
      <c r="I1119" s="11">
        <v>0</v>
      </c>
      <c r="J1119" s="11">
        <v>0</v>
      </c>
      <c r="K1119" s="11">
        <v>0</v>
      </c>
      <c r="L1119" s="29">
        <v>4000</v>
      </c>
      <c r="M1119" s="40"/>
    </row>
    <row r="1120" spans="2:13" ht="12.75">
      <c r="B1120" s="9" t="s">
        <v>787</v>
      </c>
      <c r="C1120" s="9" t="s">
        <v>1176</v>
      </c>
      <c r="F1120" s="10" t="s">
        <v>816</v>
      </c>
      <c r="H1120" s="51" t="s">
        <v>817</v>
      </c>
      <c r="I1120" s="11">
        <v>0</v>
      </c>
      <c r="J1120" s="11">
        <v>0</v>
      </c>
      <c r="K1120" s="11">
        <v>0</v>
      </c>
      <c r="L1120" s="29">
        <v>2000</v>
      </c>
      <c r="M1120" s="40"/>
    </row>
    <row r="1121" spans="4:13" ht="12.75">
      <c r="D1121" s="7" t="s">
        <v>1212</v>
      </c>
      <c r="E1121" s="7" t="s">
        <v>818</v>
      </c>
      <c r="H1121" s="50" t="s">
        <v>819</v>
      </c>
      <c r="I1121" s="8">
        <v>54011.13330000001</v>
      </c>
      <c r="J1121" s="8">
        <v>39808.4464</v>
      </c>
      <c r="K1121" s="8">
        <v>0</v>
      </c>
      <c r="L1121" s="28">
        <v>36423.334</v>
      </c>
      <c r="M1121" s="37">
        <f>+L1121/J1121*100</f>
        <v>91.49649708510103</v>
      </c>
    </row>
    <row r="1122" spans="2:13" ht="12.75">
      <c r="B1122" s="9" t="s">
        <v>787</v>
      </c>
      <c r="C1122" s="9" t="s">
        <v>1176</v>
      </c>
      <c r="F1122" s="10" t="s">
        <v>1195</v>
      </c>
      <c r="H1122" s="51" t="s">
        <v>820</v>
      </c>
      <c r="I1122" s="11">
        <v>11463.51</v>
      </c>
      <c r="J1122" s="11">
        <v>15128.666000000003</v>
      </c>
      <c r="K1122" s="11">
        <v>0</v>
      </c>
      <c r="L1122" s="29">
        <v>423.33399999999995</v>
      </c>
      <c r="M1122" s="40">
        <f>+L1122/J1122*100</f>
        <v>2.798224245283754</v>
      </c>
    </row>
    <row r="1123" spans="2:13" ht="24">
      <c r="B1123" s="9" t="s">
        <v>787</v>
      </c>
      <c r="C1123" s="9" t="s">
        <v>1176</v>
      </c>
      <c r="F1123" s="10" t="s">
        <v>1279</v>
      </c>
      <c r="H1123" s="51" t="s">
        <v>821</v>
      </c>
      <c r="I1123" s="11">
        <v>42547.62330000001</v>
      </c>
      <c r="J1123" s="11">
        <v>24659.233399999997</v>
      </c>
      <c r="K1123" s="11">
        <v>0</v>
      </c>
      <c r="L1123" s="29">
        <v>29000</v>
      </c>
      <c r="M1123" s="40">
        <f>+L1123/J1123*100</f>
        <v>117.6030070748266</v>
      </c>
    </row>
    <row r="1124" spans="2:13" ht="12.75">
      <c r="B1124" s="9" t="s">
        <v>787</v>
      </c>
      <c r="C1124" s="9" t="s">
        <v>1258</v>
      </c>
      <c r="F1124" s="10" t="s">
        <v>1298</v>
      </c>
      <c r="H1124" s="51" t="s">
        <v>822</v>
      </c>
      <c r="I1124" s="11">
        <v>0</v>
      </c>
      <c r="J1124" s="11">
        <v>20.547000000000004</v>
      </c>
      <c r="K1124" s="11">
        <v>0</v>
      </c>
      <c r="L1124" s="29">
        <v>4000</v>
      </c>
      <c r="M1124" s="40"/>
    </row>
    <row r="1125" spans="2:13" ht="12.75">
      <c r="B1125" s="9" t="s">
        <v>787</v>
      </c>
      <c r="C1125" s="9" t="s">
        <v>1258</v>
      </c>
      <c r="F1125" s="10" t="s">
        <v>1370</v>
      </c>
      <c r="H1125" s="51" t="s">
        <v>823</v>
      </c>
      <c r="I1125" s="11">
        <v>0</v>
      </c>
      <c r="J1125" s="11">
        <v>0</v>
      </c>
      <c r="K1125" s="11">
        <v>0</v>
      </c>
      <c r="L1125" s="29">
        <v>3000</v>
      </c>
      <c r="M1125" s="40"/>
    </row>
    <row r="1126" spans="2:13" ht="12.75">
      <c r="B1126" s="9"/>
      <c r="C1126" s="9"/>
      <c r="F1126" s="10"/>
      <c r="H1126" s="51"/>
      <c r="I1126" s="11"/>
      <c r="J1126" s="11"/>
      <c r="K1126" s="11"/>
      <c r="M1126" s="40"/>
    </row>
    <row r="1127" spans="1:13" ht="12.75">
      <c r="A1127" s="5" t="s">
        <v>824</v>
      </c>
      <c r="D1127" s="5" t="s">
        <v>825</v>
      </c>
      <c r="I1127" s="6">
        <v>877004.7711000001</v>
      </c>
      <c r="J1127" s="6">
        <v>891512.6884999997</v>
      </c>
      <c r="K1127" s="6">
        <v>73040</v>
      </c>
      <c r="L1127" s="27">
        <v>899390</v>
      </c>
      <c r="M1127" s="39">
        <f>+L1127/J1127*100</f>
        <v>100.88358938707358</v>
      </c>
    </row>
    <row r="1129" spans="1:13" ht="12.75">
      <c r="A1129" s="5" t="s">
        <v>826</v>
      </c>
      <c r="D1129" s="5" t="s">
        <v>1482</v>
      </c>
      <c r="I1129" s="6">
        <v>555020.0340000001</v>
      </c>
      <c r="J1129" s="6">
        <v>581890.4364999997</v>
      </c>
      <c r="K1129" s="6">
        <v>0</v>
      </c>
      <c r="L1129" s="27">
        <v>608657</v>
      </c>
      <c r="M1129" s="39">
        <f>+L1129/J1129*100</f>
        <v>104.59993184644827</v>
      </c>
    </row>
    <row r="1131" spans="4:13" ht="12.75">
      <c r="D1131" s="7" t="s">
        <v>827</v>
      </c>
      <c r="E1131" s="7" t="s">
        <v>828</v>
      </c>
      <c r="H1131" s="50" t="s">
        <v>829</v>
      </c>
      <c r="I1131" s="8">
        <v>173124.58200000002</v>
      </c>
      <c r="J1131" s="8">
        <v>204647.005</v>
      </c>
      <c r="K1131" s="8">
        <v>0</v>
      </c>
      <c r="L1131" s="28">
        <v>220847.60200000004</v>
      </c>
      <c r="M1131" s="37">
        <f aca="true" t="shared" si="36" ref="M1131:M1136">+L1131/J1131*100</f>
        <v>107.91636163939953</v>
      </c>
    </row>
    <row r="1132" spans="2:13" ht="12.75">
      <c r="B1132" s="9" t="s">
        <v>773</v>
      </c>
      <c r="C1132" s="9" t="s">
        <v>1209</v>
      </c>
      <c r="F1132" s="10" t="s">
        <v>1166</v>
      </c>
      <c r="H1132" s="51" t="s">
        <v>830</v>
      </c>
      <c r="I1132" s="11">
        <v>100549.29</v>
      </c>
      <c r="J1132" s="11">
        <v>106545.66800000002</v>
      </c>
      <c r="K1132" s="11">
        <v>0</v>
      </c>
      <c r="L1132" s="29">
        <v>112040.00200000001</v>
      </c>
      <c r="M1132" s="40">
        <f t="shared" si="36"/>
        <v>105.15678779169133</v>
      </c>
    </row>
    <row r="1133" spans="2:13" ht="12.75">
      <c r="B1133" s="9" t="s">
        <v>773</v>
      </c>
      <c r="C1133" s="9" t="s">
        <v>1176</v>
      </c>
      <c r="F1133" s="9" t="s">
        <v>1168</v>
      </c>
      <c r="H1133" s="52" t="s">
        <v>831</v>
      </c>
      <c r="I1133" s="12">
        <v>0</v>
      </c>
      <c r="J1133" s="12">
        <v>32895.4</v>
      </c>
      <c r="K1133" s="12">
        <v>0</v>
      </c>
      <c r="L1133" s="30">
        <v>34756.764</v>
      </c>
      <c r="M1133" s="41">
        <f t="shared" si="36"/>
        <v>105.65843248600109</v>
      </c>
    </row>
    <row r="1134" spans="2:13" ht="12.75">
      <c r="B1134" s="9" t="s">
        <v>773</v>
      </c>
      <c r="C1134" s="9" t="s">
        <v>1209</v>
      </c>
      <c r="F1134" s="9" t="s">
        <v>1361</v>
      </c>
      <c r="H1134" s="52" t="s">
        <v>832</v>
      </c>
      <c r="I1134" s="12">
        <v>0</v>
      </c>
      <c r="J1134" s="12">
        <v>9129.766000000001</v>
      </c>
      <c r="K1134" s="12">
        <v>0</v>
      </c>
      <c r="L1134" s="30">
        <v>8197.652999999998</v>
      </c>
      <c r="M1134" s="41">
        <f t="shared" si="36"/>
        <v>89.79039550411257</v>
      </c>
    </row>
    <row r="1135" spans="2:13" ht="12.75">
      <c r="B1135" s="9" t="s">
        <v>773</v>
      </c>
      <c r="C1135" s="9" t="s">
        <v>1176</v>
      </c>
      <c r="F1135" s="9" t="s">
        <v>1454</v>
      </c>
      <c r="H1135" s="52" t="s">
        <v>833</v>
      </c>
      <c r="I1135" s="12">
        <v>0</v>
      </c>
      <c r="J1135" s="12">
        <v>6611.975</v>
      </c>
      <c r="K1135" s="12">
        <v>0</v>
      </c>
      <c r="L1135" s="30">
        <v>6986.11</v>
      </c>
      <c r="M1135" s="41">
        <f t="shared" si="36"/>
        <v>105.65844547204124</v>
      </c>
    </row>
    <row r="1136" spans="2:13" ht="12.75">
      <c r="B1136" s="9" t="s">
        <v>773</v>
      </c>
      <c r="C1136" s="9" t="s">
        <v>1176</v>
      </c>
      <c r="F1136" s="9" t="s">
        <v>1456</v>
      </c>
      <c r="H1136" s="52" t="s">
        <v>834</v>
      </c>
      <c r="I1136" s="12">
        <v>0</v>
      </c>
      <c r="J1136" s="12">
        <v>57908.526999999995</v>
      </c>
      <c r="K1136" s="12">
        <v>0</v>
      </c>
      <c r="L1136" s="30">
        <v>60456.50199999999</v>
      </c>
      <c r="M1136" s="41">
        <f t="shared" si="36"/>
        <v>104.39999967535005</v>
      </c>
    </row>
    <row r="1137" spans="2:13" ht="12.75">
      <c r="B1137" s="9" t="s">
        <v>773</v>
      </c>
      <c r="C1137" s="9" t="s">
        <v>1176</v>
      </c>
      <c r="F1137" s="9" t="s">
        <v>80</v>
      </c>
      <c r="H1137" s="52" t="s">
        <v>835</v>
      </c>
      <c r="I1137" s="12">
        <v>0</v>
      </c>
      <c r="J1137" s="12">
        <v>0</v>
      </c>
      <c r="K1137" s="12">
        <v>0</v>
      </c>
      <c r="L1137" s="30">
        <v>1642.9730000000002</v>
      </c>
      <c r="M1137" s="41"/>
    </row>
    <row r="1138" spans="2:13" ht="12.75">
      <c r="B1138" s="9" t="s">
        <v>773</v>
      </c>
      <c r="C1138" s="9" t="s">
        <v>1209</v>
      </c>
      <c r="F1138" s="10" t="s">
        <v>1177</v>
      </c>
      <c r="H1138" s="51" t="s">
        <v>836</v>
      </c>
      <c r="I1138" s="11">
        <v>72575.29199999999</v>
      </c>
      <c r="J1138" s="11">
        <v>98101.33700000001</v>
      </c>
      <c r="K1138" s="11">
        <v>0</v>
      </c>
      <c r="L1138" s="29">
        <v>108807.6</v>
      </c>
      <c r="M1138" s="40">
        <f>+L1138/J1138*100</f>
        <v>110.9134730752956</v>
      </c>
    </row>
    <row r="1139" spans="2:13" ht="12.75">
      <c r="B1139" s="9" t="s">
        <v>773</v>
      </c>
      <c r="C1139" s="9" t="s">
        <v>1176</v>
      </c>
      <c r="F1139" s="9" t="s">
        <v>1409</v>
      </c>
      <c r="H1139" s="52" t="s">
        <v>831</v>
      </c>
      <c r="I1139" s="12">
        <v>0</v>
      </c>
      <c r="J1139" s="12">
        <v>17772.672999999995</v>
      </c>
      <c r="K1139" s="12">
        <v>0</v>
      </c>
      <c r="L1139" s="30">
        <v>23419.269</v>
      </c>
      <c r="M1139" s="41">
        <f>+L1139/J1139*100</f>
        <v>131.771225408806</v>
      </c>
    </row>
    <row r="1140" spans="2:13" ht="12.75">
      <c r="B1140" s="9" t="s">
        <v>773</v>
      </c>
      <c r="C1140" s="9" t="s">
        <v>1209</v>
      </c>
      <c r="F1140" s="9" t="s">
        <v>1469</v>
      </c>
      <c r="H1140" s="52" t="s">
        <v>832</v>
      </c>
      <c r="I1140" s="12">
        <v>0</v>
      </c>
      <c r="J1140" s="12">
        <v>4375.102000000002</v>
      </c>
      <c r="K1140" s="12">
        <v>0</v>
      </c>
      <c r="L1140" s="30">
        <v>4048.843999999999</v>
      </c>
      <c r="M1140" s="41">
        <f>+L1140/J1140*100</f>
        <v>92.54284814388322</v>
      </c>
    </row>
    <row r="1141" spans="2:13" ht="12.75">
      <c r="B1141" s="9" t="s">
        <v>773</v>
      </c>
      <c r="C1141" s="9" t="s">
        <v>1176</v>
      </c>
      <c r="F1141" s="9" t="s">
        <v>1471</v>
      </c>
      <c r="H1141" s="52" t="s">
        <v>833</v>
      </c>
      <c r="I1141" s="12">
        <v>0</v>
      </c>
      <c r="J1141" s="12">
        <v>3572.3069999999993</v>
      </c>
      <c r="K1141" s="12">
        <v>0</v>
      </c>
      <c r="L1141" s="30">
        <v>4707.273</v>
      </c>
      <c r="M1141" s="41">
        <f>+L1141/J1141*100</f>
        <v>131.77123354739672</v>
      </c>
    </row>
    <row r="1142" spans="2:13" ht="12.75">
      <c r="B1142" s="9" t="s">
        <v>773</v>
      </c>
      <c r="C1142" s="9" t="s">
        <v>1176</v>
      </c>
      <c r="F1142" s="9" t="s">
        <v>1473</v>
      </c>
      <c r="H1142" s="52" t="s">
        <v>834</v>
      </c>
      <c r="I1142" s="12">
        <v>0</v>
      </c>
      <c r="J1142" s="12">
        <v>72381.25499999999</v>
      </c>
      <c r="K1142" s="12">
        <v>0</v>
      </c>
      <c r="L1142" s="30">
        <v>75810.168</v>
      </c>
      <c r="M1142" s="41">
        <f>+L1142/J1142*100</f>
        <v>104.73729420690483</v>
      </c>
    </row>
    <row r="1143" spans="2:13" ht="12.75">
      <c r="B1143" s="9" t="s">
        <v>773</v>
      </c>
      <c r="C1143" s="9" t="s">
        <v>1176</v>
      </c>
      <c r="F1143" s="9" t="s">
        <v>43</v>
      </c>
      <c r="H1143" s="52" t="s">
        <v>835</v>
      </c>
      <c r="I1143" s="12">
        <v>0</v>
      </c>
      <c r="J1143" s="12">
        <v>0</v>
      </c>
      <c r="K1143" s="12">
        <v>0</v>
      </c>
      <c r="L1143" s="30">
        <v>822.0460000000002</v>
      </c>
      <c r="M1143" s="41"/>
    </row>
    <row r="1144" spans="4:13" ht="12.75">
      <c r="D1144" s="7" t="s">
        <v>827</v>
      </c>
      <c r="E1144" s="7" t="s">
        <v>837</v>
      </c>
      <c r="H1144" s="50" t="s">
        <v>838</v>
      </c>
      <c r="I1144" s="8">
        <v>269527.8510000001</v>
      </c>
      <c r="J1144" s="8">
        <v>253462.3264999999</v>
      </c>
      <c r="K1144" s="8">
        <v>0</v>
      </c>
      <c r="L1144" s="28">
        <v>252790.527</v>
      </c>
      <c r="M1144" s="37">
        <f aca="true" t="shared" si="37" ref="M1144:M1159">+L1144/J1144*100</f>
        <v>99.73495094546135</v>
      </c>
    </row>
    <row r="1145" spans="2:13" ht="12.75">
      <c r="B1145" s="9" t="s">
        <v>773</v>
      </c>
      <c r="C1145" s="9" t="s">
        <v>1209</v>
      </c>
      <c r="F1145" s="10" t="s">
        <v>1166</v>
      </c>
      <c r="H1145" s="51" t="s">
        <v>839</v>
      </c>
      <c r="I1145" s="11">
        <v>68449.61800000003</v>
      </c>
      <c r="J1145" s="11">
        <v>60246.6</v>
      </c>
      <c r="K1145" s="11">
        <v>0</v>
      </c>
      <c r="L1145" s="29">
        <v>53209.77400000001</v>
      </c>
      <c r="M1145" s="40">
        <f t="shared" si="37"/>
        <v>88.31996162439044</v>
      </c>
    </row>
    <row r="1146" spans="2:13" ht="12.75">
      <c r="B1146" s="9" t="s">
        <v>773</v>
      </c>
      <c r="C1146" s="9" t="s">
        <v>1176</v>
      </c>
      <c r="F1146" s="9" t="s">
        <v>1168</v>
      </c>
      <c r="H1146" s="52" t="s">
        <v>840</v>
      </c>
      <c r="I1146" s="12">
        <v>1079.6260000000002</v>
      </c>
      <c r="J1146" s="12">
        <v>940.354</v>
      </c>
      <c r="K1146" s="12">
        <v>0</v>
      </c>
      <c r="L1146" s="30">
        <v>836.4910000000002</v>
      </c>
      <c r="M1146" s="41">
        <f t="shared" si="37"/>
        <v>88.95490421692259</v>
      </c>
    </row>
    <row r="1147" spans="2:13" ht="12.75">
      <c r="B1147" s="9" t="s">
        <v>773</v>
      </c>
      <c r="C1147" s="9" t="s">
        <v>1176</v>
      </c>
      <c r="F1147" s="9" t="s">
        <v>1361</v>
      </c>
      <c r="H1147" s="52" t="s">
        <v>841</v>
      </c>
      <c r="I1147" s="12">
        <v>12842.145</v>
      </c>
      <c r="J1147" s="12">
        <v>11185.507999999998</v>
      </c>
      <c r="K1147" s="12">
        <v>0</v>
      </c>
      <c r="L1147" s="30">
        <v>9950.055</v>
      </c>
      <c r="M1147" s="41">
        <f t="shared" si="37"/>
        <v>88.95487804398336</v>
      </c>
    </row>
    <row r="1148" spans="2:13" ht="12.75">
      <c r="B1148" s="9" t="s">
        <v>773</v>
      </c>
      <c r="C1148" s="9" t="s">
        <v>1176</v>
      </c>
      <c r="F1148" s="9" t="s">
        <v>1454</v>
      </c>
      <c r="H1148" s="52" t="s">
        <v>842</v>
      </c>
      <c r="I1148" s="12">
        <v>38939.00600000003</v>
      </c>
      <c r="J1148" s="12">
        <v>34542.85699999999</v>
      </c>
      <c r="K1148" s="12">
        <v>0</v>
      </c>
      <c r="L1148" s="30">
        <v>30345.04</v>
      </c>
      <c r="M1148" s="41">
        <f t="shared" si="37"/>
        <v>87.84751070242976</v>
      </c>
    </row>
    <row r="1149" spans="2:13" ht="12.75">
      <c r="B1149" s="9" t="s">
        <v>773</v>
      </c>
      <c r="C1149" s="9" t="s">
        <v>1176</v>
      </c>
      <c r="F1149" s="9" t="s">
        <v>1456</v>
      </c>
      <c r="H1149" s="52" t="s">
        <v>843</v>
      </c>
      <c r="I1149" s="12">
        <v>7751.521999999997</v>
      </c>
      <c r="J1149" s="12">
        <v>6751.576</v>
      </c>
      <c r="K1149" s="12">
        <v>0</v>
      </c>
      <c r="L1149" s="30">
        <v>6005.856</v>
      </c>
      <c r="M1149" s="41">
        <f t="shared" si="37"/>
        <v>88.95487512841446</v>
      </c>
    </row>
    <row r="1150" spans="2:13" ht="12.75">
      <c r="B1150" s="9" t="s">
        <v>773</v>
      </c>
      <c r="C1150" s="9" t="s">
        <v>1176</v>
      </c>
      <c r="F1150" s="9" t="s">
        <v>80</v>
      </c>
      <c r="H1150" s="52" t="s">
        <v>844</v>
      </c>
      <c r="I1150" s="12">
        <v>1079.6260000000002</v>
      </c>
      <c r="J1150" s="12">
        <v>940.354</v>
      </c>
      <c r="K1150" s="12">
        <v>0</v>
      </c>
      <c r="L1150" s="30">
        <v>836.4910000000002</v>
      </c>
      <c r="M1150" s="41">
        <f t="shared" si="37"/>
        <v>88.95490421692259</v>
      </c>
    </row>
    <row r="1151" spans="2:13" ht="12.75">
      <c r="B1151" s="9" t="s">
        <v>773</v>
      </c>
      <c r="C1151" s="9" t="s">
        <v>1176</v>
      </c>
      <c r="F1151" s="9" t="s">
        <v>1457</v>
      </c>
      <c r="H1151" s="52" t="s">
        <v>845</v>
      </c>
      <c r="I1151" s="12">
        <v>4757.693</v>
      </c>
      <c r="J1151" s="12">
        <v>4143.951000000001</v>
      </c>
      <c r="K1151" s="12">
        <v>0</v>
      </c>
      <c r="L1151" s="30">
        <v>3686.2469999999994</v>
      </c>
      <c r="M1151" s="41">
        <f t="shared" si="37"/>
        <v>88.95488870404111</v>
      </c>
    </row>
    <row r="1152" spans="2:13" ht="12.75">
      <c r="B1152" s="9" t="s">
        <v>773</v>
      </c>
      <c r="C1152" s="9" t="s">
        <v>1176</v>
      </c>
      <c r="F1152" s="9" t="s">
        <v>1458</v>
      </c>
      <c r="H1152" s="52" t="s">
        <v>846</v>
      </c>
      <c r="I1152" s="12">
        <v>2000</v>
      </c>
      <c r="J1152" s="12">
        <v>1742</v>
      </c>
      <c r="K1152" s="12">
        <v>0</v>
      </c>
      <c r="L1152" s="30">
        <v>1549.594</v>
      </c>
      <c r="M1152" s="41">
        <f t="shared" si="37"/>
        <v>88.95487944890931</v>
      </c>
    </row>
    <row r="1153" spans="2:13" ht="12.75">
      <c r="B1153" s="9" t="s">
        <v>773</v>
      </c>
      <c r="C1153" s="9" t="s">
        <v>1176</v>
      </c>
      <c r="F1153" s="10" t="s">
        <v>1177</v>
      </c>
      <c r="H1153" s="51" t="s">
        <v>847</v>
      </c>
      <c r="I1153" s="11">
        <v>189348.89300000007</v>
      </c>
      <c r="J1153" s="11">
        <v>182161.51749999996</v>
      </c>
      <c r="K1153" s="11">
        <v>0</v>
      </c>
      <c r="L1153" s="29">
        <v>190315.71299999996</v>
      </c>
      <c r="M1153" s="40">
        <f t="shared" si="37"/>
        <v>104.4763546175443</v>
      </c>
    </row>
    <row r="1154" spans="2:13" ht="12.75">
      <c r="B1154" s="9" t="s">
        <v>773</v>
      </c>
      <c r="C1154" s="9" t="s">
        <v>1176</v>
      </c>
      <c r="F1154" s="9" t="s">
        <v>1409</v>
      </c>
      <c r="H1154" s="52" t="s">
        <v>848</v>
      </c>
      <c r="I1154" s="12">
        <v>22275.47</v>
      </c>
      <c r="J1154" s="12">
        <v>19855.115999999987</v>
      </c>
      <c r="K1154" s="12">
        <v>0</v>
      </c>
      <c r="L1154" s="30">
        <v>19968.576000000005</v>
      </c>
      <c r="M1154" s="41">
        <f t="shared" si="37"/>
        <v>100.57143962291642</v>
      </c>
    </row>
    <row r="1155" spans="2:13" ht="12.75">
      <c r="B1155" s="9" t="s">
        <v>773</v>
      </c>
      <c r="C1155" s="9" t="s">
        <v>1176</v>
      </c>
      <c r="F1155" s="9" t="s">
        <v>1469</v>
      </c>
      <c r="H1155" s="52" t="s">
        <v>849</v>
      </c>
      <c r="I1155" s="12">
        <v>32905.59100000001</v>
      </c>
      <c r="J1155" s="12">
        <v>30178.006999999994</v>
      </c>
      <c r="K1155" s="12">
        <v>0</v>
      </c>
      <c r="L1155" s="30">
        <v>32743.733000000004</v>
      </c>
      <c r="M1155" s="41">
        <f t="shared" si="37"/>
        <v>108.50197297654552</v>
      </c>
    </row>
    <row r="1156" spans="2:13" ht="12.75">
      <c r="B1156" s="9" t="s">
        <v>773</v>
      </c>
      <c r="C1156" s="9" t="s">
        <v>1176</v>
      </c>
      <c r="F1156" s="9" t="s">
        <v>1471</v>
      </c>
      <c r="H1156" s="52" t="s">
        <v>850</v>
      </c>
      <c r="I1156" s="12">
        <v>42761.989000000016</v>
      </c>
      <c r="J1156" s="12">
        <v>38787.69100000001</v>
      </c>
      <c r="K1156" s="12">
        <v>0</v>
      </c>
      <c r="L1156" s="30">
        <v>42854.208</v>
      </c>
      <c r="M1156" s="41">
        <f t="shared" si="37"/>
        <v>110.48403989812125</v>
      </c>
    </row>
    <row r="1157" spans="2:13" ht="12.75">
      <c r="B1157" s="9" t="s">
        <v>773</v>
      </c>
      <c r="C1157" s="9" t="s">
        <v>1176</v>
      </c>
      <c r="F1157" s="9" t="s">
        <v>1473</v>
      </c>
      <c r="H1157" s="52" t="s">
        <v>851</v>
      </c>
      <c r="I1157" s="12">
        <v>41515.32100000002</v>
      </c>
      <c r="J1157" s="12">
        <v>35901.24899999997</v>
      </c>
      <c r="K1157" s="12">
        <v>0</v>
      </c>
      <c r="L1157" s="30">
        <v>36891.45700000001</v>
      </c>
      <c r="M1157" s="41">
        <f t="shared" si="37"/>
        <v>102.75814359550569</v>
      </c>
    </row>
    <row r="1158" spans="2:13" ht="12.75">
      <c r="B1158" s="9" t="s">
        <v>773</v>
      </c>
      <c r="C1158" s="9" t="s">
        <v>1176</v>
      </c>
      <c r="F1158" s="9" t="s">
        <v>43</v>
      </c>
      <c r="H1158" s="52" t="s">
        <v>852</v>
      </c>
      <c r="I1158" s="12">
        <v>43053.63400000002</v>
      </c>
      <c r="J1158" s="12">
        <v>36138.581999999995</v>
      </c>
      <c r="K1158" s="12">
        <v>0</v>
      </c>
      <c r="L1158" s="30">
        <v>37359.139</v>
      </c>
      <c r="M1158" s="41">
        <f t="shared" si="37"/>
        <v>103.37743467632463</v>
      </c>
    </row>
    <row r="1159" spans="2:13" ht="12.75">
      <c r="B1159" s="9" t="s">
        <v>773</v>
      </c>
      <c r="C1159" s="9" t="s">
        <v>1176</v>
      </c>
      <c r="F1159" s="9" t="s">
        <v>45</v>
      </c>
      <c r="H1159" s="52" t="s">
        <v>853</v>
      </c>
      <c r="I1159" s="12">
        <v>4336.887999999998</v>
      </c>
      <c r="J1159" s="12">
        <v>6849.9</v>
      </c>
      <c r="K1159" s="12">
        <v>0</v>
      </c>
      <c r="L1159" s="30">
        <v>6002.123999999999</v>
      </c>
      <c r="M1159" s="41">
        <f t="shared" si="37"/>
        <v>87.62352735076423</v>
      </c>
    </row>
    <row r="1160" spans="2:13" ht="12.75">
      <c r="B1160" s="9" t="s">
        <v>773</v>
      </c>
      <c r="C1160" s="9" t="s">
        <v>1176</v>
      </c>
      <c r="F1160" s="9" t="s">
        <v>395</v>
      </c>
      <c r="H1160" s="52" t="s">
        <v>854</v>
      </c>
      <c r="I1160" s="12">
        <v>2500</v>
      </c>
      <c r="J1160" s="12">
        <v>0</v>
      </c>
      <c r="K1160" s="12">
        <v>0</v>
      </c>
      <c r="L1160" s="30">
        <v>0</v>
      </c>
      <c r="M1160" s="41"/>
    </row>
    <row r="1161" spans="2:13" ht="12.75">
      <c r="B1161" s="9" t="s">
        <v>773</v>
      </c>
      <c r="C1161" s="9" t="s">
        <v>1176</v>
      </c>
      <c r="F1161" s="9" t="s">
        <v>469</v>
      </c>
      <c r="H1161" s="52" t="s">
        <v>855</v>
      </c>
      <c r="I1161" s="12">
        <v>0</v>
      </c>
      <c r="J1161" s="12">
        <v>1223.424</v>
      </c>
      <c r="K1161" s="12">
        <v>0</v>
      </c>
      <c r="L1161" s="30">
        <v>2440.4759999999997</v>
      </c>
      <c r="M1161" s="41">
        <f aca="true" t="shared" si="38" ref="M1161:M1172">+L1161/J1161*100</f>
        <v>199.47916666666666</v>
      </c>
    </row>
    <row r="1162" spans="2:13" ht="12.75">
      <c r="B1162" s="9" t="s">
        <v>773</v>
      </c>
      <c r="C1162" s="9" t="s">
        <v>1176</v>
      </c>
      <c r="F1162" s="9" t="s">
        <v>496</v>
      </c>
      <c r="H1162" s="52" t="s">
        <v>856</v>
      </c>
      <c r="I1162" s="12">
        <v>0</v>
      </c>
      <c r="J1162" s="12">
        <v>13227.548499999997</v>
      </c>
      <c r="K1162" s="12">
        <v>0</v>
      </c>
      <c r="L1162" s="30">
        <v>12056</v>
      </c>
      <c r="M1162" s="41">
        <f t="shared" si="38"/>
        <v>91.14311695776433</v>
      </c>
    </row>
    <row r="1163" spans="2:13" ht="12.75">
      <c r="B1163" s="9" t="s">
        <v>773</v>
      </c>
      <c r="C1163" s="9" t="s">
        <v>1176</v>
      </c>
      <c r="F1163" s="10" t="s">
        <v>1193</v>
      </c>
      <c r="H1163" s="51" t="s">
        <v>857</v>
      </c>
      <c r="I1163" s="11">
        <v>4717.050999999999</v>
      </c>
      <c r="J1163" s="11">
        <v>4467.106000000001</v>
      </c>
      <c r="K1163" s="11">
        <v>0</v>
      </c>
      <c r="L1163" s="29">
        <v>3010.146</v>
      </c>
      <c r="M1163" s="40">
        <f t="shared" si="38"/>
        <v>67.38470051975483</v>
      </c>
    </row>
    <row r="1164" spans="2:13" ht="12.75">
      <c r="B1164" s="9" t="s">
        <v>773</v>
      </c>
      <c r="C1164" s="9" t="s">
        <v>1176</v>
      </c>
      <c r="F1164" s="10" t="s">
        <v>1195</v>
      </c>
      <c r="H1164" s="51" t="s">
        <v>858</v>
      </c>
      <c r="I1164" s="11">
        <v>3262.3249999999994</v>
      </c>
      <c r="J1164" s="11">
        <v>3247.7760000000003</v>
      </c>
      <c r="K1164" s="11">
        <v>0</v>
      </c>
      <c r="L1164" s="29">
        <v>2145.744</v>
      </c>
      <c r="M1164" s="40">
        <f t="shared" si="38"/>
        <v>66.0681032189412</v>
      </c>
    </row>
    <row r="1165" spans="2:13" ht="12.75">
      <c r="B1165" s="9" t="s">
        <v>773</v>
      </c>
      <c r="C1165" s="9" t="s">
        <v>1176</v>
      </c>
      <c r="F1165" s="10" t="s">
        <v>1197</v>
      </c>
      <c r="H1165" s="51" t="s">
        <v>859</v>
      </c>
      <c r="I1165" s="11">
        <v>3562.764000000001</v>
      </c>
      <c r="J1165" s="11">
        <v>3103.1670000000013</v>
      </c>
      <c r="K1165" s="11">
        <v>0</v>
      </c>
      <c r="L1165" s="29">
        <v>3909.15</v>
      </c>
      <c r="M1165" s="40">
        <f t="shared" si="38"/>
        <v>125.9729173454087</v>
      </c>
    </row>
    <row r="1166" spans="2:13" ht="12.75">
      <c r="B1166" s="9" t="s">
        <v>773</v>
      </c>
      <c r="C1166" s="9" t="s">
        <v>1176</v>
      </c>
      <c r="F1166" s="10" t="s">
        <v>1199</v>
      </c>
      <c r="H1166" s="51" t="s">
        <v>860</v>
      </c>
      <c r="I1166" s="11">
        <v>187.2</v>
      </c>
      <c r="J1166" s="11">
        <v>236.16</v>
      </c>
      <c r="K1166" s="11">
        <v>0</v>
      </c>
      <c r="L1166" s="29">
        <v>200</v>
      </c>
      <c r="M1166" s="40">
        <f t="shared" si="38"/>
        <v>84.68834688346884</v>
      </c>
    </row>
    <row r="1167" spans="4:13" ht="12.75">
      <c r="D1167" s="7" t="s">
        <v>827</v>
      </c>
      <c r="E1167" s="7" t="s">
        <v>861</v>
      </c>
      <c r="H1167" s="50" t="s">
        <v>862</v>
      </c>
      <c r="I1167" s="8">
        <v>107984.915</v>
      </c>
      <c r="J1167" s="8">
        <v>119963.786</v>
      </c>
      <c r="K1167" s="8">
        <v>0</v>
      </c>
      <c r="L1167" s="28">
        <v>131109.93899999998</v>
      </c>
      <c r="M1167" s="37">
        <f t="shared" si="38"/>
        <v>109.29126478219018</v>
      </c>
    </row>
    <row r="1168" spans="2:13" ht="12.75">
      <c r="B1168" s="9" t="s">
        <v>773</v>
      </c>
      <c r="C1168" s="9" t="s">
        <v>1209</v>
      </c>
      <c r="F1168" s="10" t="s">
        <v>1166</v>
      </c>
      <c r="H1168" s="51" t="s">
        <v>863</v>
      </c>
      <c r="I1168" s="11">
        <v>43553.87</v>
      </c>
      <c r="J1168" s="11">
        <v>51388.69699999999</v>
      </c>
      <c r="K1168" s="11">
        <v>0</v>
      </c>
      <c r="L1168" s="29">
        <v>55829.168</v>
      </c>
      <c r="M1168" s="40">
        <f t="shared" si="38"/>
        <v>108.64094880631048</v>
      </c>
    </row>
    <row r="1169" spans="2:13" ht="12.75">
      <c r="B1169" s="9" t="s">
        <v>773</v>
      </c>
      <c r="C1169" s="9" t="s">
        <v>1176</v>
      </c>
      <c r="F1169" s="9" t="s">
        <v>1168</v>
      </c>
      <c r="H1169" s="52" t="s">
        <v>1487</v>
      </c>
      <c r="I1169" s="12">
        <v>0</v>
      </c>
      <c r="J1169" s="12">
        <v>1886.8930000000003</v>
      </c>
      <c r="K1169" s="12">
        <v>0</v>
      </c>
      <c r="L1169" s="30">
        <v>22484.909</v>
      </c>
      <c r="M1169" s="41">
        <f t="shared" si="38"/>
        <v>1191.6366746816059</v>
      </c>
    </row>
    <row r="1170" spans="2:13" ht="12.75">
      <c r="B1170" s="9" t="s">
        <v>773</v>
      </c>
      <c r="C1170" s="9" t="s">
        <v>1209</v>
      </c>
      <c r="F1170" s="9" t="s">
        <v>1361</v>
      </c>
      <c r="H1170" s="52" t="s">
        <v>864</v>
      </c>
      <c r="I1170" s="12">
        <v>0</v>
      </c>
      <c r="J1170" s="12">
        <v>180.703</v>
      </c>
      <c r="K1170" s="12">
        <v>0</v>
      </c>
      <c r="L1170" s="30">
        <v>4486.166</v>
      </c>
      <c r="M1170" s="41">
        <f t="shared" si="38"/>
        <v>2482.618440202985</v>
      </c>
    </row>
    <row r="1171" spans="2:13" ht="12.75">
      <c r="B1171" s="9" t="s">
        <v>773</v>
      </c>
      <c r="C1171" s="9" t="s">
        <v>1176</v>
      </c>
      <c r="F1171" s="9" t="s">
        <v>1454</v>
      </c>
      <c r="H1171" s="52" t="s">
        <v>833</v>
      </c>
      <c r="I1171" s="12">
        <v>0</v>
      </c>
      <c r="J1171" s="12">
        <v>379.265</v>
      </c>
      <c r="K1171" s="12">
        <v>0</v>
      </c>
      <c r="L1171" s="30">
        <v>4519.467</v>
      </c>
      <c r="M1171" s="41">
        <f t="shared" si="38"/>
        <v>1191.6383003968201</v>
      </c>
    </row>
    <row r="1172" spans="2:13" ht="12.75">
      <c r="B1172" s="9" t="s">
        <v>773</v>
      </c>
      <c r="C1172" s="9" t="s">
        <v>1176</v>
      </c>
      <c r="F1172" s="9" t="s">
        <v>1456</v>
      </c>
      <c r="H1172" s="52" t="s">
        <v>834</v>
      </c>
      <c r="I1172" s="12">
        <v>0</v>
      </c>
      <c r="J1172" s="12">
        <v>1703.8239999999998</v>
      </c>
      <c r="K1172" s="12">
        <v>0</v>
      </c>
      <c r="L1172" s="30">
        <v>23236.499</v>
      </c>
      <c r="M1172" s="41">
        <f t="shared" si="38"/>
        <v>1363.7851679516195</v>
      </c>
    </row>
    <row r="1173" spans="2:13" ht="12.75">
      <c r="B1173" s="9" t="s">
        <v>773</v>
      </c>
      <c r="C1173" s="9" t="s">
        <v>1176</v>
      </c>
      <c r="F1173" s="9" t="s">
        <v>80</v>
      </c>
      <c r="H1173" s="52" t="s">
        <v>835</v>
      </c>
      <c r="I1173" s="12">
        <v>0</v>
      </c>
      <c r="J1173" s="12">
        <v>0</v>
      </c>
      <c r="K1173" s="12">
        <v>0</v>
      </c>
      <c r="L1173" s="30">
        <v>1102.127</v>
      </c>
      <c r="M1173" s="41"/>
    </row>
    <row r="1174" spans="2:13" ht="12.75">
      <c r="B1174" s="9" t="s">
        <v>773</v>
      </c>
      <c r="C1174" s="9" t="s">
        <v>1209</v>
      </c>
      <c r="F1174" s="10" t="s">
        <v>1177</v>
      </c>
      <c r="H1174" s="51" t="s">
        <v>865</v>
      </c>
      <c r="I1174" s="11">
        <v>37179.043000000005</v>
      </c>
      <c r="J1174" s="11">
        <v>40843.17599999999</v>
      </c>
      <c r="K1174" s="11">
        <v>0</v>
      </c>
      <c r="L1174" s="29">
        <v>46858.854000000014</v>
      </c>
      <c r="M1174" s="40">
        <f>+L1174/J1174*100</f>
        <v>114.72872236968061</v>
      </c>
    </row>
    <row r="1175" spans="2:13" ht="12.75">
      <c r="B1175" s="9" t="s">
        <v>773</v>
      </c>
      <c r="C1175" s="9" t="s">
        <v>1176</v>
      </c>
      <c r="F1175" s="9" t="s">
        <v>1409</v>
      </c>
      <c r="H1175" s="52" t="s">
        <v>831</v>
      </c>
      <c r="I1175" s="12">
        <v>0</v>
      </c>
      <c r="J1175" s="12">
        <v>517.4889999999999</v>
      </c>
      <c r="K1175" s="12">
        <v>0</v>
      </c>
      <c r="L1175" s="30">
        <v>21120.448000000004</v>
      </c>
      <c r="M1175" s="41">
        <f>+L1175/J1175*100</f>
        <v>4081.33274330469</v>
      </c>
    </row>
    <row r="1176" spans="2:13" ht="12.75">
      <c r="B1176" s="9" t="s">
        <v>773</v>
      </c>
      <c r="C1176" s="9" t="s">
        <v>1209</v>
      </c>
      <c r="F1176" s="9" t="s">
        <v>1469</v>
      </c>
      <c r="H1176" s="52" t="s">
        <v>832</v>
      </c>
      <c r="I1176" s="12">
        <v>0</v>
      </c>
      <c r="J1176" s="12">
        <v>247.246</v>
      </c>
      <c r="K1176" s="12">
        <v>0</v>
      </c>
      <c r="L1176" s="30">
        <v>3618.7919999999995</v>
      </c>
      <c r="M1176" s="41">
        <f>+L1176/J1176*100</f>
        <v>1463.6402611164585</v>
      </c>
    </row>
    <row r="1177" spans="2:13" ht="12.75">
      <c r="B1177" s="9" t="s">
        <v>773</v>
      </c>
      <c r="C1177" s="9" t="s">
        <v>1176</v>
      </c>
      <c r="F1177" s="9" t="s">
        <v>1471</v>
      </c>
      <c r="H1177" s="52" t="s">
        <v>833</v>
      </c>
      <c r="I1177" s="12">
        <v>0</v>
      </c>
      <c r="J1177" s="12">
        <v>246.715</v>
      </c>
      <c r="K1177" s="12">
        <v>0</v>
      </c>
      <c r="L1177" s="30">
        <v>4245.21</v>
      </c>
      <c r="M1177" s="41">
        <f>+L1177/J1177*100</f>
        <v>1720.6939180836187</v>
      </c>
    </row>
    <row r="1178" spans="2:13" ht="12.75">
      <c r="B1178" s="9" t="s">
        <v>773</v>
      </c>
      <c r="C1178" s="9" t="s">
        <v>1176</v>
      </c>
      <c r="F1178" s="9" t="s">
        <v>1473</v>
      </c>
      <c r="H1178" s="52" t="s">
        <v>834</v>
      </c>
      <c r="I1178" s="12">
        <v>0</v>
      </c>
      <c r="J1178" s="12">
        <v>0</v>
      </c>
      <c r="K1178" s="12">
        <v>0</v>
      </c>
      <c r="L1178" s="30">
        <v>17451.179</v>
      </c>
      <c r="M1178" s="41"/>
    </row>
    <row r="1179" spans="2:13" ht="12.75">
      <c r="B1179" s="9" t="s">
        <v>773</v>
      </c>
      <c r="C1179" s="9" t="s">
        <v>1176</v>
      </c>
      <c r="F1179" s="9" t="s">
        <v>43</v>
      </c>
      <c r="H1179" s="52" t="s">
        <v>835</v>
      </c>
      <c r="I1179" s="12">
        <v>0</v>
      </c>
      <c r="J1179" s="12">
        <v>0</v>
      </c>
      <c r="K1179" s="12">
        <v>0</v>
      </c>
      <c r="L1179" s="30">
        <v>423.225</v>
      </c>
      <c r="M1179" s="41"/>
    </row>
    <row r="1180" spans="2:13" ht="12.75">
      <c r="B1180" s="9" t="s">
        <v>773</v>
      </c>
      <c r="C1180" s="9" t="s">
        <v>1209</v>
      </c>
      <c r="F1180" s="10" t="s">
        <v>1193</v>
      </c>
      <c r="H1180" s="51" t="s">
        <v>866</v>
      </c>
      <c r="I1180" s="11">
        <v>9859.577000000001</v>
      </c>
      <c r="J1180" s="11">
        <v>9306.73</v>
      </c>
      <c r="K1180" s="11">
        <v>0</v>
      </c>
      <c r="L1180" s="29">
        <v>9743.954</v>
      </c>
      <c r="M1180" s="40">
        <f aca="true" t="shared" si="39" ref="M1180:M1185">+L1180/J1180*100</f>
        <v>104.69793364586701</v>
      </c>
    </row>
    <row r="1181" spans="2:13" ht="12.75">
      <c r="B1181" s="9" t="s">
        <v>773</v>
      </c>
      <c r="C1181" s="9" t="s">
        <v>1176</v>
      </c>
      <c r="F1181" s="9" t="s">
        <v>1172</v>
      </c>
      <c r="H1181" s="52" t="s">
        <v>831</v>
      </c>
      <c r="I1181" s="12">
        <v>0</v>
      </c>
      <c r="J1181" s="12">
        <v>368.94</v>
      </c>
      <c r="K1181" s="12">
        <v>0</v>
      </c>
      <c r="L1181" s="30">
        <v>3423.528</v>
      </c>
      <c r="M1181" s="41">
        <f t="shared" si="39"/>
        <v>927.936249796715</v>
      </c>
    </row>
    <row r="1182" spans="2:13" ht="12.75">
      <c r="B1182" s="9" t="s">
        <v>773</v>
      </c>
      <c r="C1182" s="9" t="s">
        <v>1209</v>
      </c>
      <c r="F1182" s="9" t="s">
        <v>47</v>
      </c>
      <c r="H1182" s="52" t="s">
        <v>864</v>
      </c>
      <c r="I1182" s="12">
        <v>0</v>
      </c>
      <c r="J1182" s="12">
        <v>130.43099999999998</v>
      </c>
      <c r="K1182" s="12">
        <v>0</v>
      </c>
      <c r="L1182" s="30">
        <v>787.227</v>
      </c>
      <c r="M1182" s="41">
        <f t="shared" si="39"/>
        <v>603.5582031878926</v>
      </c>
    </row>
    <row r="1183" spans="2:13" ht="12.75">
      <c r="B1183" s="9" t="s">
        <v>773</v>
      </c>
      <c r="C1183" s="9" t="s">
        <v>1176</v>
      </c>
      <c r="F1183" s="9" t="s">
        <v>48</v>
      </c>
      <c r="H1183" s="52" t="s">
        <v>833</v>
      </c>
      <c r="I1183" s="12">
        <v>0</v>
      </c>
      <c r="J1183" s="12">
        <v>37.04299999999999</v>
      </c>
      <c r="K1183" s="12">
        <v>0</v>
      </c>
      <c r="L1183" s="30">
        <v>688.1290000000001</v>
      </c>
      <c r="M1183" s="41">
        <f t="shared" si="39"/>
        <v>1857.6492184758263</v>
      </c>
    </row>
    <row r="1184" spans="2:13" ht="12.75">
      <c r="B1184" s="9" t="s">
        <v>773</v>
      </c>
      <c r="C1184" s="9" t="s">
        <v>1176</v>
      </c>
      <c r="F1184" s="9" t="s">
        <v>49</v>
      </c>
      <c r="H1184" s="52" t="s">
        <v>834</v>
      </c>
      <c r="I1184" s="12">
        <v>0</v>
      </c>
      <c r="J1184" s="12">
        <v>394.302</v>
      </c>
      <c r="K1184" s="12">
        <v>0</v>
      </c>
      <c r="L1184" s="30">
        <v>4845.07</v>
      </c>
      <c r="M1184" s="41">
        <f t="shared" si="39"/>
        <v>1228.771347850125</v>
      </c>
    </row>
    <row r="1185" spans="2:13" ht="12.75">
      <c r="B1185" s="9" t="s">
        <v>773</v>
      </c>
      <c r="C1185" s="9" t="s">
        <v>1209</v>
      </c>
      <c r="F1185" s="10" t="s">
        <v>1195</v>
      </c>
      <c r="H1185" s="51" t="s">
        <v>867</v>
      </c>
      <c r="I1185" s="11">
        <v>5615.528999999998</v>
      </c>
      <c r="J1185" s="11">
        <v>7584.241</v>
      </c>
      <c r="K1185" s="11">
        <v>0</v>
      </c>
      <c r="L1185" s="29">
        <v>7576.837999999998</v>
      </c>
      <c r="M1185" s="40">
        <f t="shared" si="39"/>
        <v>99.90238970517944</v>
      </c>
    </row>
    <row r="1186" spans="2:13" ht="12.75">
      <c r="B1186" s="9" t="s">
        <v>773</v>
      </c>
      <c r="C1186" s="9" t="s">
        <v>1176</v>
      </c>
      <c r="F1186" s="9" t="s">
        <v>1346</v>
      </c>
      <c r="H1186" s="52" t="s">
        <v>1487</v>
      </c>
      <c r="I1186" s="12">
        <v>0</v>
      </c>
      <c r="J1186" s="12">
        <v>0</v>
      </c>
      <c r="K1186" s="12">
        <v>0</v>
      </c>
      <c r="L1186" s="30">
        <v>2388.9119999999994</v>
      </c>
      <c r="M1186" s="41"/>
    </row>
    <row r="1187" spans="2:13" ht="12.75">
      <c r="B1187" s="9" t="s">
        <v>773</v>
      </c>
      <c r="C1187" s="9" t="s">
        <v>1209</v>
      </c>
      <c r="F1187" s="9" t="s">
        <v>1483</v>
      </c>
      <c r="H1187" s="52" t="s">
        <v>832</v>
      </c>
      <c r="I1187" s="12">
        <v>0</v>
      </c>
      <c r="J1187" s="12">
        <v>0</v>
      </c>
      <c r="K1187" s="12">
        <v>0</v>
      </c>
      <c r="L1187" s="30">
        <v>393.6129999999999</v>
      </c>
      <c r="M1187" s="41"/>
    </row>
    <row r="1188" spans="2:13" ht="12.75">
      <c r="B1188" s="9" t="s">
        <v>773</v>
      </c>
      <c r="C1188" s="9" t="s">
        <v>1176</v>
      </c>
      <c r="F1188" s="9" t="s">
        <v>76</v>
      </c>
      <c r="H1188" s="52" t="s">
        <v>868</v>
      </c>
      <c r="I1188" s="12">
        <v>0</v>
      </c>
      <c r="J1188" s="12">
        <v>40.257000000000005</v>
      </c>
      <c r="K1188" s="12">
        <v>0</v>
      </c>
      <c r="L1188" s="30">
        <v>480.171</v>
      </c>
      <c r="M1188" s="41">
        <f>+L1188/J1188*100</f>
        <v>1192.7639913555404</v>
      </c>
    </row>
    <row r="1189" spans="2:13" ht="12.75">
      <c r="B1189" s="9" t="s">
        <v>773</v>
      </c>
      <c r="C1189" s="9" t="s">
        <v>1176</v>
      </c>
      <c r="F1189" s="9" t="s">
        <v>105</v>
      </c>
      <c r="H1189" s="52" t="s">
        <v>834</v>
      </c>
      <c r="I1189" s="12">
        <v>0</v>
      </c>
      <c r="J1189" s="12">
        <v>347.055</v>
      </c>
      <c r="K1189" s="12">
        <v>0</v>
      </c>
      <c r="L1189" s="30">
        <v>4264.51</v>
      </c>
      <c r="M1189" s="41">
        <f>+L1189/J1189*100</f>
        <v>1228.7706559479045</v>
      </c>
    </row>
    <row r="1190" spans="2:13" ht="12.75">
      <c r="B1190" s="9" t="s">
        <v>773</v>
      </c>
      <c r="C1190" s="9" t="s">
        <v>1176</v>
      </c>
      <c r="F1190" s="9" t="s">
        <v>111</v>
      </c>
      <c r="H1190" s="52" t="s">
        <v>835</v>
      </c>
      <c r="I1190" s="12">
        <v>0</v>
      </c>
      <c r="J1190" s="12">
        <v>0</v>
      </c>
      <c r="K1190" s="12">
        <v>0</v>
      </c>
      <c r="L1190" s="30">
        <v>49.632</v>
      </c>
      <c r="M1190" s="41"/>
    </row>
    <row r="1191" spans="2:13" ht="12.75">
      <c r="B1191" s="9" t="s">
        <v>773</v>
      </c>
      <c r="C1191" s="9" t="s">
        <v>1209</v>
      </c>
      <c r="F1191" s="10" t="s">
        <v>1197</v>
      </c>
      <c r="H1191" s="51" t="s">
        <v>869</v>
      </c>
      <c r="I1191" s="11">
        <v>11776.896000000002</v>
      </c>
      <c r="J1191" s="11">
        <v>10840.942</v>
      </c>
      <c r="K1191" s="11">
        <v>0</v>
      </c>
      <c r="L1191" s="29">
        <v>11101.125</v>
      </c>
      <c r="M1191" s="40">
        <f aca="true" t="shared" si="40" ref="M1191:M1196">+L1191/J1191*100</f>
        <v>102.40000361592195</v>
      </c>
    </row>
    <row r="1192" spans="4:13" ht="12.75">
      <c r="D1192" s="7" t="s">
        <v>827</v>
      </c>
      <c r="E1192" s="7" t="s">
        <v>870</v>
      </c>
      <c r="H1192" s="50" t="s">
        <v>871</v>
      </c>
      <c r="I1192" s="8">
        <v>4382.686000000001</v>
      </c>
      <c r="J1192" s="8">
        <v>3817.318999999999</v>
      </c>
      <c r="K1192" s="8">
        <v>0</v>
      </c>
      <c r="L1192" s="28">
        <v>3908.9319999999993</v>
      </c>
      <c r="M1192" s="37">
        <f t="shared" si="40"/>
        <v>102.39993042237236</v>
      </c>
    </row>
    <row r="1193" spans="2:13" ht="12.75">
      <c r="B1193" s="9" t="s">
        <v>773</v>
      </c>
      <c r="C1193" s="9" t="s">
        <v>1209</v>
      </c>
      <c r="F1193" s="10" t="s">
        <v>1166</v>
      </c>
      <c r="H1193" s="51" t="s">
        <v>872</v>
      </c>
      <c r="I1193" s="11">
        <v>4382.686000000001</v>
      </c>
      <c r="J1193" s="11">
        <v>3817.318999999999</v>
      </c>
      <c r="K1193" s="11">
        <v>0</v>
      </c>
      <c r="L1193" s="29">
        <v>3908.9319999999993</v>
      </c>
      <c r="M1193" s="40">
        <f t="shared" si="40"/>
        <v>102.39993042237236</v>
      </c>
    </row>
    <row r="1194" spans="2:13" ht="12.75">
      <c r="B1194" s="9" t="s">
        <v>773</v>
      </c>
      <c r="C1194" s="9" t="s">
        <v>1258</v>
      </c>
      <c r="F1194" s="9" t="s">
        <v>1168</v>
      </c>
      <c r="H1194" s="52" t="s">
        <v>873</v>
      </c>
      <c r="I1194" s="12">
        <v>1753.0740000000003</v>
      </c>
      <c r="J1194" s="12">
        <v>1526.9269999999995</v>
      </c>
      <c r="K1194" s="12">
        <v>0</v>
      </c>
      <c r="L1194" s="30">
        <v>1563.573</v>
      </c>
      <c r="M1194" s="41">
        <f t="shared" si="40"/>
        <v>102.39998375822816</v>
      </c>
    </row>
    <row r="1195" spans="2:13" ht="12.75">
      <c r="B1195" s="9" t="s">
        <v>773</v>
      </c>
      <c r="C1195" s="9" t="s">
        <v>1258</v>
      </c>
      <c r="F1195" s="9" t="s">
        <v>1361</v>
      </c>
      <c r="H1195" s="52" t="s">
        <v>874</v>
      </c>
      <c r="I1195" s="12">
        <v>1753.0740000000003</v>
      </c>
      <c r="J1195" s="12">
        <v>1526.9269999999995</v>
      </c>
      <c r="K1195" s="12">
        <v>0</v>
      </c>
      <c r="L1195" s="30">
        <v>1563.573</v>
      </c>
      <c r="M1195" s="41">
        <f t="shared" si="40"/>
        <v>102.39998375822816</v>
      </c>
    </row>
    <row r="1196" spans="2:13" ht="12.75">
      <c r="B1196" s="9" t="s">
        <v>773</v>
      </c>
      <c r="C1196" s="9" t="s">
        <v>1258</v>
      </c>
      <c r="F1196" s="9" t="s">
        <v>1454</v>
      </c>
      <c r="H1196" s="52" t="s">
        <v>875</v>
      </c>
      <c r="I1196" s="12">
        <v>876.5379999999999</v>
      </c>
      <c r="J1196" s="12">
        <v>763.465</v>
      </c>
      <c r="K1196" s="12">
        <v>0</v>
      </c>
      <c r="L1196" s="30">
        <v>781.7859999999997</v>
      </c>
      <c r="M1196" s="41">
        <f t="shared" si="40"/>
        <v>102.39971707936837</v>
      </c>
    </row>
    <row r="1197" spans="2:13" ht="12.75">
      <c r="B1197" s="9"/>
      <c r="C1197" s="9"/>
      <c r="F1197" s="9"/>
      <c r="H1197" s="52"/>
      <c r="I1197" s="12"/>
      <c r="J1197" s="12"/>
      <c r="K1197" s="12"/>
      <c r="L1197" s="30"/>
      <c r="M1197" s="41"/>
    </row>
    <row r="1198" spans="1:13" ht="12.75">
      <c r="A1198" s="5" t="s">
        <v>876</v>
      </c>
      <c r="D1198" s="5" t="s">
        <v>61</v>
      </c>
      <c r="I1198" s="6">
        <v>18749.3088</v>
      </c>
      <c r="J1198" s="6">
        <v>77051.0269</v>
      </c>
      <c r="K1198" s="6">
        <v>0</v>
      </c>
      <c r="L1198" s="27">
        <v>19499</v>
      </c>
      <c r="M1198" s="39">
        <f>+L1198/J1198*100</f>
        <v>25.306606264062655</v>
      </c>
    </row>
    <row r="1200" spans="4:13" ht="12.75">
      <c r="D1200" s="7" t="s">
        <v>827</v>
      </c>
      <c r="E1200" s="7" t="s">
        <v>877</v>
      </c>
      <c r="H1200" s="50" t="s">
        <v>1261</v>
      </c>
      <c r="I1200" s="8">
        <v>18749.3088</v>
      </c>
      <c r="J1200" s="8">
        <v>77051.0269</v>
      </c>
      <c r="K1200" s="8">
        <v>0</v>
      </c>
      <c r="L1200" s="28">
        <v>19499</v>
      </c>
      <c r="M1200" s="37">
        <f>+L1200/J1200*100</f>
        <v>25.306606264062655</v>
      </c>
    </row>
    <row r="1201" spans="2:13" ht="12.75">
      <c r="B1201" s="9" t="s">
        <v>773</v>
      </c>
      <c r="C1201" s="9" t="s">
        <v>1258</v>
      </c>
      <c r="F1201" s="10" t="s">
        <v>1166</v>
      </c>
      <c r="H1201" s="51" t="s">
        <v>878</v>
      </c>
      <c r="I1201" s="11">
        <v>448.15200000000004</v>
      </c>
      <c r="J1201" s="11">
        <v>1793.88</v>
      </c>
      <c r="K1201" s="11">
        <v>0</v>
      </c>
      <c r="L1201" s="29">
        <v>1793.88</v>
      </c>
      <c r="M1201" s="40">
        <f>+L1201/J1201*100</f>
        <v>100</v>
      </c>
    </row>
    <row r="1202" spans="2:13" ht="12.75">
      <c r="B1202" s="9" t="s">
        <v>773</v>
      </c>
      <c r="C1202" s="9" t="s">
        <v>1258</v>
      </c>
      <c r="F1202" s="10" t="s">
        <v>1177</v>
      </c>
      <c r="H1202" s="51" t="s">
        <v>879</v>
      </c>
      <c r="I1202" s="11">
        <v>18301.156800000004</v>
      </c>
      <c r="J1202" s="11">
        <v>18297.0746</v>
      </c>
      <c r="K1202" s="11">
        <v>0</v>
      </c>
      <c r="L1202" s="29">
        <v>17705.12</v>
      </c>
      <c r="M1202" s="40">
        <f>+L1202/J1202*100</f>
        <v>96.76475823080483</v>
      </c>
    </row>
    <row r="1203" spans="2:13" ht="12.75">
      <c r="B1203" s="9" t="s">
        <v>773</v>
      </c>
      <c r="C1203" s="9" t="s">
        <v>1258</v>
      </c>
      <c r="F1203" s="10" t="s">
        <v>1195</v>
      </c>
      <c r="H1203" s="51" t="s">
        <v>880</v>
      </c>
      <c r="I1203" s="11">
        <v>0</v>
      </c>
      <c r="J1203" s="11">
        <v>56960.07230000001</v>
      </c>
      <c r="K1203" s="11">
        <v>0</v>
      </c>
      <c r="L1203" s="29">
        <v>0</v>
      </c>
      <c r="M1203" s="40">
        <f>+L1203/J1203*100</f>
        <v>0</v>
      </c>
    </row>
    <row r="1204" spans="2:13" ht="12.75">
      <c r="B1204" s="9"/>
      <c r="C1204" s="9"/>
      <c r="F1204" s="10"/>
      <c r="H1204" s="51"/>
      <c r="I1204" s="11"/>
      <c r="J1204" s="11"/>
      <c r="K1204" s="11"/>
      <c r="M1204" s="40"/>
    </row>
    <row r="1205" spans="1:13" ht="12.75">
      <c r="A1205" s="5" t="s">
        <v>881</v>
      </c>
      <c r="D1205" s="5" t="s">
        <v>65</v>
      </c>
      <c r="I1205" s="6">
        <v>34427.246999999996</v>
      </c>
      <c r="J1205" s="6">
        <v>30154.800999999996</v>
      </c>
      <c r="K1205" s="6">
        <v>0</v>
      </c>
      <c r="L1205" s="27">
        <v>30956</v>
      </c>
      <c r="M1205" s="39">
        <f>+L1205/J1205*100</f>
        <v>102.65695336540274</v>
      </c>
    </row>
    <row r="1207" spans="4:13" ht="20.25" customHeight="1">
      <c r="D1207" s="7" t="s">
        <v>827</v>
      </c>
      <c r="E1207" s="7" t="s">
        <v>882</v>
      </c>
      <c r="H1207" s="50" t="s">
        <v>883</v>
      </c>
      <c r="I1207" s="8">
        <v>3350.3090000000007</v>
      </c>
      <c r="J1207" s="8">
        <v>3494.3719999999994</v>
      </c>
      <c r="K1207" s="8">
        <v>0</v>
      </c>
      <c r="L1207" s="28">
        <v>3795</v>
      </c>
      <c r="M1207" s="37">
        <f>+L1207/J1207*100</f>
        <v>108.60320538282704</v>
      </c>
    </row>
    <row r="1208" spans="2:13" ht="12.75">
      <c r="B1208" s="9" t="s">
        <v>773</v>
      </c>
      <c r="C1208" s="9" t="s">
        <v>1176</v>
      </c>
      <c r="F1208" s="10" t="s">
        <v>1181</v>
      </c>
      <c r="H1208" s="51" t="s">
        <v>884</v>
      </c>
      <c r="I1208" s="11">
        <v>3350.3090000000007</v>
      </c>
      <c r="J1208" s="11">
        <v>3494.3719999999994</v>
      </c>
      <c r="K1208" s="11">
        <v>0</v>
      </c>
      <c r="L1208" s="29">
        <v>3795</v>
      </c>
      <c r="M1208" s="40">
        <f>+L1208/J1208*100</f>
        <v>108.60320538282704</v>
      </c>
    </row>
    <row r="1209" spans="4:13" ht="12.75">
      <c r="D1209" s="7" t="s">
        <v>827</v>
      </c>
      <c r="E1209" s="7" t="s">
        <v>885</v>
      </c>
      <c r="H1209" s="50" t="s">
        <v>886</v>
      </c>
      <c r="I1209" s="8">
        <v>11602.2</v>
      </c>
      <c r="J1209" s="8">
        <v>6781.583999999998</v>
      </c>
      <c r="K1209" s="8">
        <v>0</v>
      </c>
      <c r="L1209" s="28">
        <v>7781.585999999999</v>
      </c>
      <c r="M1209" s="37">
        <f>+L1209/J1209*100</f>
        <v>114.74584698796035</v>
      </c>
    </row>
    <row r="1210" spans="2:13" ht="12.75">
      <c r="B1210" s="9" t="s">
        <v>773</v>
      </c>
      <c r="C1210" s="9" t="s">
        <v>1176</v>
      </c>
      <c r="F1210" s="10" t="s">
        <v>1181</v>
      </c>
      <c r="H1210" s="51" t="s">
        <v>887</v>
      </c>
      <c r="I1210" s="11">
        <v>6502</v>
      </c>
      <c r="J1210" s="11">
        <v>6781.583999999998</v>
      </c>
      <c r="K1210" s="11">
        <v>0</v>
      </c>
      <c r="L1210" s="29">
        <v>7781.585999999999</v>
      </c>
      <c r="M1210" s="40">
        <f>+L1210/J1210*100</f>
        <v>114.74584698796035</v>
      </c>
    </row>
    <row r="1211" spans="2:13" ht="12.75">
      <c r="B1211" s="9" t="s">
        <v>773</v>
      </c>
      <c r="C1211" s="9" t="s">
        <v>1209</v>
      </c>
      <c r="F1211" s="10" t="s">
        <v>1166</v>
      </c>
      <c r="H1211" s="51" t="s">
        <v>889</v>
      </c>
      <c r="I1211" s="11">
        <v>5100.2</v>
      </c>
      <c r="J1211" s="11">
        <v>0</v>
      </c>
      <c r="K1211" s="11">
        <v>0</v>
      </c>
      <c r="L1211" s="29">
        <v>0</v>
      </c>
      <c r="M1211" s="40"/>
    </row>
    <row r="1212" spans="4:13" ht="12.75">
      <c r="D1212" s="7" t="s">
        <v>827</v>
      </c>
      <c r="E1212" s="7" t="s">
        <v>890</v>
      </c>
      <c r="H1212" s="50" t="s">
        <v>891</v>
      </c>
      <c r="I1212" s="8">
        <v>3933.384000000001</v>
      </c>
      <c r="J1212" s="8">
        <v>4102.52</v>
      </c>
      <c r="K1212" s="8">
        <v>0</v>
      </c>
      <c r="L1212" s="28">
        <v>5467.088999999999</v>
      </c>
      <c r="M1212" s="37">
        <f aca="true" t="shared" si="41" ref="M1212:M1221">+L1212/J1212*100</f>
        <v>133.26172693856455</v>
      </c>
    </row>
    <row r="1213" spans="2:13" ht="12.75">
      <c r="B1213" s="9" t="s">
        <v>773</v>
      </c>
      <c r="C1213" s="9" t="s">
        <v>1176</v>
      </c>
      <c r="F1213" s="10" t="s">
        <v>1181</v>
      </c>
      <c r="H1213" s="51" t="s">
        <v>892</v>
      </c>
      <c r="I1213" s="11">
        <v>3933.384000000001</v>
      </c>
      <c r="J1213" s="11">
        <v>4102.52</v>
      </c>
      <c r="K1213" s="11">
        <v>0</v>
      </c>
      <c r="L1213" s="29">
        <v>5467.088999999999</v>
      </c>
      <c r="M1213" s="40">
        <f t="shared" si="41"/>
        <v>133.26172693856455</v>
      </c>
    </row>
    <row r="1214" spans="4:13" ht="12.75">
      <c r="D1214" s="7" t="s">
        <v>827</v>
      </c>
      <c r="E1214" s="7" t="s">
        <v>893</v>
      </c>
      <c r="H1214" s="50" t="s">
        <v>894</v>
      </c>
      <c r="I1214" s="8">
        <v>5102.2</v>
      </c>
      <c r="J1214" s="8">
        <v>5260</v>
      </c>
      <c r="K1214" s="8">
        <v>0</v>
      </c>
      <c r="L1214" s="28">
        <v>4760</v>
      </c>
      <c r="M1214" s="37">
        <f t="shared" si="41"/>
        <v>90.49429657794677</v>
      </c>
    </row>
    <row r="1215" spans="2:13" ht="12.75">
      <c r="B1215" s="9" t="s">
        <v>773</v>
      </c>
      <c r="C1215" s="9" t="s">
        <v>1201</v>
      </c>
      <c r="F1215" s="10" t="s">
        <v>1181</v>
      </c>
      <c r="H1215" s="51" t="s">
        <v>895</v>
      </c>
      <c r="I1215" s="11">
        <v>5102.2</v>
      </c>
      <c r="J1215" s="11">
        <v>5260</v>
      </c>
      <c r="K1215" s="11">
        <v>0</v>
      </c>
      <c r="L1215" s="29">
        <v>4760</v>
      </c>
      <c r="M1215" s="40">
        <f t="shared" si="41"/>
        <v>90.49429657794677</v>
      </c>
    </row>
    <row r="1216" spans="4:13" ht="24">
      <c r="D1216" s="7" t="s">
        <v>827</v>
      </c>
      <c r="E1216" s="7" t="s">
        <v>896</v>
      </c>
      <c r="H1216" s="50" t="s">
        <v>897</v>
      </c>
      <c r="I1216" s="8">
        <v>2485.455</v>
      </c>
      <c r="J1216" s="8">
        <v>2562.325</v>
      </c>
      <c r="K1216" s="8">
        <v>0</v>
      </c>
      <c r="L1216" s="28">
        <v>2562.325</v>
      </c>
      <c r="M1216" s="37">
        <f t="shared" si="41"/>
        <v>100</v>
      </c>
    </row>
    <row r="1217" spans="2:13" ht="12.75">
      <c r="B1217" s="9" t="s">
        <v>773</v>
      </c>
      <c r="C1217" s="9" t="s">
        <v>1258</v>
      </c>
      <c r="F1217" s="10" t="s">
        <v>1181</v>
      </c>
      <c r="H1217" s="51" t="s">
        <v>898</v>
      </c>
      <c r="I1217" s="11">
        <v>2485.455</v>
      </c>
      <c r="J1217" s="11">
        <v>2562.325</v>
      </c>
      <c r="K1217" s="11">
        <v>0</v>
      </c>
      <c r="L1217" s="29">
        <v>2562.325</v>
      </c>
      <c r="M1217" s="40">
        <f t="shared" si="41"/>
        <v>100</v>
      </c>
    </row>
    <row r="1218" spans="4:13" ht="12.75">
      <c r="D1218" s="7" t="s">
        <v>827</v>
      </c>
      <c r="E1218" s="7" t="s">
        <v>899</v>
      </c>
      <c r="H1218" s="50" t="s">
        <v>900</v>
      </c>
      <c r="I1218" s="8">
        <v>7364</v>
      </c>
      <c r="J1218" s="8">
        <v>7364</v>
      </c>
      <c r="K1218" s="8">
        <v>0</v>
      </c>
      <c r="L1218" s="28">
        <v>6000</v>
      </c>
      <c r="M1218" s="37">
        <f t="shared" si="41"/>
        <v>81.47745790331342</v>
      </c>
    </row>
    <row r="1219" spans="2:13" ht="12.75">
      <c r="B1219" s="9" t="s">
        <v>773</v>
      </c>
      <c r="C1219" s="9" t="s">
        <v>1201</v>
      </c>
      <c r="F1219" s="10" t="s">
        <v>1181</v>
      </c>
      <c r="H1219" s="51" t="s">
        <v>901</v>
      </c>
      <c r="I1219" s="11">
        <v>7364</v>
      </c>
      <c r="J1219" s="11">
        <v>7364</v>
      </c>
      <c r="K1219" s="11">
        <v>0</v>
      </c>
      <c r="L1219" s="29">
        <v>6000</v>
      </c>
      <c r="M1219" s="40">
        <f t="shared" si="41"/>
        <v>81.47745790331342</v>
      </c>
    </row>
    <row r="1220" spans="4:13" ht="12.75">
      <c r="D1220" s="7" t="s">
        <v>827</v>
      </c>
      <c r="E1220" s="7" t="s">
        <v>902</v>
      </c>
      <c r="H1220" s="50" t="s">
        <v>1272</v>
      </c>
      <c r="I1220" s="8">
        <v>589.699</v>
      </c>
      <c r="J1220" s="8">
        <v>590</v>
      </c>
      <c r="K1220" s="8">
        <v>0</v>
      </c>
      <c r="L1220" s="28">
        <v>590</v>
      </c>
      <c r="M1220" s="37">
        <f t="shared" si="41"/>
        <v>100</v>
      </c>
    </row>
    <row r="1221" spans="2:13" ht="12.75">
      <c r="B1221" s="9" t="s">
        <v>1273</v>
      </c>
      <c r="C1221" s="9" t="s">
        <v>1201</v>
      </c>
      <c r="F1221" s="10" t="s">
        <v>1181</v>
      </c>
      <c r="H1221" s="51" t="s">
        <v>365</v>
      </c>
      <c r="I1221" s="11">
        <v>589.699</v>
      </c>
      <c r="J1221" s="11">
        <v>590</v>
      </c>
      <c r="K1221" s="11">
        <v>0</v>
      </c>
      <c r="L1221" s="29">
        <v>590</v>
      </c>
      <c r="M1221" s="40">
        <f t="shared" si="41"/>
        <v>100</v>
      </c>
    </row>
    <row r="1222" spans="2:13" ht="12.75">
      <c r="B1222" s="9"/>
      <c r="C1222" s="9"/>
      <c r="F1222" s="10"/>
      <c r="H1222" s="51"/>
      <c r="I1222" s="11"/>
      <c r="J1222" s="11"/>
      <c r="K1222" s="11"/>
      <c r="M1222" s="40"/>
    </row>
    <row r="1223" spans="1:13" ht="12.75">
      <c r="A1223" s="5" t="s">
        <v>903</v>
      </c>
      <c r="D1223" s="5" t="s">
        <v>69</v>
      </c>
      <c r="I1223" s="6">
        <v>226620.9609</v>
      </c>
      <c r="J1223" s="6">
        <v>159801.7895</v>
      </c>
      <c r="K1223" s="6">
        <v>73040</v>
      </c>
      <c r="L1223" s="27">
        <v>179483</v>
      </c>
      <c r="M1223" s="39">
        <f>+L1223/J1223*100</f>
        <v>112.31601383287386</v>
      </c>
    </row>
    <row r="1225" spans="4:13" ht="12.75">
      <c r="D1225" s="7" t="s">
        <v>827</v>
      </c>
      <c r="E1225" s="7" t="s">
        <v>904</v>
      </c>
      <c r="H1225" s="50" t="s">
        <v>905</v>
      </c>
      <c r="I1225" s="8">
        <v>199152.57400000002</v>
      </c>
      <c r="J1225" s="8">
        <v>151901.2382</v>
      </c>
      <c r="K1225" s="8">
        <v>73040</v>
      </c>
      <c r="L1225" s="28">
        <v>171997</v>
      </c>
      <c r="M1225" s="37">
        <f>+L1225/J1225*100</f>
        <v>113.22949176592032</v>
      </c>
    </row>
    <row r="1226" spans="2:13" ht="12.75">
      <c r="B1226" s="9" t="s">
        <v>773</v>
      </c>
      <c r="C1226" s="9" t="s">
        <v>1258</v>
      </c>
      <c r="F1226" s="10" t="s">
        <v>1166</v>
      </c>
      <c r="H1226" s="51" t="s">
        <v>860</v>
      </c>
      <c r="I1226" s="11">
        <v>12.72</v>
      </c>
      <c r="J1226" s="11">
        <v>0</v>
      </c>
      <c r="K1226" s="11">
        <v>0</v>
      </c>
      <c r="L1226" s="29">
        <v>0</v>
      </c>
      <c r="M1226" s="40"/>
    </row>
    <row r="1227" spans="2:13" ht="12.75">
      <c r="B1227" s="9" t="s">
        <v>773</v>
      </c>
      <c r="C1227" s="9" t="s">
        <v>1258</v>
      </c>
      <c r="F1227" s="10" t="s">
        <v>1177</v>
      </c>
      <c r="H1227" s="51" t="s">
        <v>878</v>
      </c>
      <c r="I1227" s="11">
        <v>2209.2</v>
      </c>
      <c r="J1227" s="11">
        <v>711.739</v>
      </c>
      <c r="K1227" s="11">
        <v>0</v>
      </c>
      <c r="L1227" s="29">
        <v>0</v>
      </c>
      <c r="M1227" s="40">
        <f aca="true" t="shared" si="42" ref="M1227:M1233">+L1227/J1227*100</f>
        <v>0</v>
      </c>
    </row>
    <row r="1228" spans="2:13" ht="12.75">
      <c r="B1228" s="9" t="s">
        <v>773</v>
      </c>
      <c r="C1228" s="9" t="s">
        <v>1258</v>
      </c>
      <c r="F1228" s="10" t="s">
        <v>1193</v>
      </c>
      <c r="H1228" s="51" t="s">
        <v>906</v>
      </c>
      <c r="I1228" s="11">
        <v>3167.97</v>
      </c>
      <c r="J1228" s="11">
        <v>4342.238</v>
      </c>
      <c r="K1228" s="11">
        <v>0</v>
      </c>
      <c r="L1228" s="29">
        <v>1000</v>
      </c>
      <c r="M1228" s="40">
        <f t="shared" si="42"/>
        <v>23.02959902243958</v>
      </c>
    </row>
    <row r="1229" spans="2:13" ht="12.75">
      <c r="B1229" s="9" t="s">
        <v>773</v>
      </c>
      <c r="C1229" s="9" t="s">
        <v>1258</v>
      </c>
      <c r="F1229" s="10" t="s">
        <v>1197</v>
      </c>
      <c r="H1229" s="51" t="s">
        <v>907</v>
      </c>
      <c r="I1229" s="11">
        <v>115000</v>
      </c>
      <c r="J1229" s="11">
        <v>29000</v>
      </c>
      <c r="K1229" s="11">
        <v>0</v>
      </c>
      <c r="L1229" s="29">
        <v>0</v>
      </c>
      <c r="M1229" s="40">
        <f t="shared" si="42"/>
        <v>0</v>
      </c>
    </row>
    <row r="1230" spans="2:13" ht="24">
      <c r="B1230" s="9" t="s">
        <v>773</v>
      </c>
      <c r="C1230" s="9" t="s">
        <v>1258</v>
      </c>
      <c r="F1230" s="10" t="s">
        <v>1202</v>
      </c>
      <c r="H1230" s="51" t="s">
        <v>908</v>
      </c>
      <c r="I1230" s="11">
        <v>53343</v>
      </c>
      <c r="J1230" s="11">
        <v>25191</v>
      </c>
      <c r="K1230" s="11">
        <v>0</v>
      </c>
      <c r="L1230" s="29">
        <v>56514</v>
      </c>
      <c r="M1230" s="40">
        <f t="shared" si="42"/>
        <v>224.3420269143742</v>
      </c>
    </row>
    <row r="1231" spans="2:13" ht="12.75">
      <c r="B1231" s="9" t="s">
        <v>773</v>
      </c>
      <c r="C1231" s="9" t="s">
        <v>1258</v>
      </c>
      <c r="F1231" s="10" t="s">
        <v>1204</v>
      </c>
      <c r="H1231" s="51" t="s">
        <v>909</v>
      </c>
      <c r="I1231" s="11">
        <v>0</v>
      </c>
      <c r="J1231" s="11">
        <v>59990.6428</v>
      </c>
      <c r="K1231" s="11">
        <v>0</v>
      </c>
      <c r="L1231" s="29">
        <v>2882</v>
      </c>
      <c r="M1231" s="40">
        <f t="shared" si="42"/>
        <v>4.804082546019994</v>
      </c>
    </row>
    <row r="1232" spans="2:13" ht="12.75">
      <c r="B1232" s="9" t="s">
        <v>773</v>
      </c>
      <c r="C1232" s="9" t="s">
        <v>1258</v>
      </c>
      <c r="F1232" s="10" t="s">
        <v>1207</v>
      </c>
      <c r="H1232" s="51" t="s">
        <v>910</v>
      </c>
      <c r="I1232" s="11">
        <v>15000</v>
      </c>
      <c r="J1232" s="11">
        <v>18000</v>
      </c>
      <c r="K1232" s="11">
        <v>0</v>
      </c>
      <c r="L1232" s="29">
        <v>561</v>
      </c>
      <c r="M1232" s="40">
        <f t="shared" si="42"/>
        <v>3.1166666666666667</v>
      </c>
    </row>
    <row r="1233" spans="2:13" ht="12.75">
      <c r="B1233" s="9" t="s">
        <v>773</v>
      </c>
      <c r="C1233" s="9" t="s">
        <v>1258</v>
      </c>
      <c r="F1233" s="10" t="s">
        <v>1246</v>
      </c>
      <c r="H1233" s="51" t="s">
        <v>911</v>
      </c>
      <c r="I1233" s="11">
        <v>10419.684</v>
      </c>
      <c r="J1233" s="11">
        <v>14665.6184</v>
      </c>
      <c r="K1233" s="11">
        <v>0</v>
      </c>
      <c r="L1233" s="29">
        <v>28000</v>
      </c>
      <c r="M1233" s="40">
        <f t="shared" si="42"/>
        <v>190.92273667777965</v>
      </c>
    </row>
    <row r="1234" spans="2:13" ht="12.75">
      <c r="B1234" s="9" t="s">
        <v>773</v>
      </c>
      <c r="C1234" s="9" t="s">
        <v>1258</v>
      </c>
      <c r="F1234" s="10" t="s">
        <v>1369</v>
      </c>
      <c r="H1234" s="51" t="s">
        <v>912</v>
      </c>
      <c r="I1234" s="11">
        <v>0</v>
      </c>
      <c r="J1234" s="11">
        <v>0</v>
      </c>
      <c r="K1234" s="11">
        <v>73040</v>
      </c>
      <c r="L1234" s="29">
        <v>73040</v>
      </c>
      <c r="M1234" s="40"/>
    </row>
    <row r="1235" spans="2:13" ht="12.75">
      <c r="B1235" s="9" t="s">
        <v>773</v>
      </c>
      <c r="C1235" s="9"/>
      <c r="F1235" s="31" t="s">
        <v>1279</v>
      </c>
      <c r="H1235" s="53" t="s">
        <v>1149</v>
      </c>
      <c r="I1235" s="11">
        <v>0</v>
      </c>
      <c r="J1235" s="11">
        <v>0</v>
      </c>
      <c r="K1235" s="11">
        <v>0</v>
      </c>
      <c r="L1235" s="29">
        <v>10000</v>
      </c>
      <c r="M1235" s="40"/>
    </row>
    <row r="1236" spans="4:13" ht="12.75">
      <c r="D1236" s="7" t="s">
        <v>827</v>
      </c>
      <c r="E1236" s="7" t="s">
        <v>913</v>
      </c>
      <c r="H1236" s="50" t="s">
        <v>914</v>
      </c>
      <c r="I1236" s="8">
        <v>27468.38690000001</v>
      </c>
      <c r="J1236" s="8">
        <v>7900.551299999999</v>
      </c>
      <c r="K1236" s="8">
        <v>0</v>
      </c>
      <c r="L1236" s="28">
        <v>7486</v>
      </c>
      <c r="M1236" s="37">
        <f>+L1236/J1236*100</f>
        <v>94.7528813590515</v>
      </c>
    </row>
    <row r="1237" spans="2:13" ht="12.75">
      <c r="B1237" s="9" t="s">
        <v>773</v>
      </c>
      <c r="C1237" s="9" t="s">
        <v>1258</v>
      </c>
      <c r="F1237" s="10" t="s">
        <v>1177</v>
      </c>
      <c r="H1237" s="51" t="s">
        <v>878</v>
      </c>
      <c r="I1237" s="11">
        <v>0</v>
      </c>
      <c r="J1237" s="11">
        <v>240</v>
      </c>
      <c r="K1237" s="11">
        <v>0</v>
      </c>
      <c r="L1237" s="29">
        <v>240</v>
      </c>
      <c r="M1237" s="40">
        <f>+L1237/J1237*100</f>
        <v>100</v>
      </c>
    </row>
    <row r="1238" spans="2:13" ht="12.75">
      <c r="B1238" s="9" t="s">
        <v>773</v>
      </c>
      <c r="C1238" s="9" t="s">
        <v>1258</v>
      </c>
      <c r="F1238" s="10" t="s">
        <v>1193</v>
      </c>
      <c r="H1238" s="51" t="s">
        <v>915</v>
      </c>
      <c r="I1238" s="11">
        <v>27468.38690000001</v>
      </c>
      <c r="J1238" s="11">
        <v>7660.551299999999</v>
      </c>
      <c r="K1238" s="11">
        <v>0</v>
      </c>
      <c r="L1238" s="29">
        <v>7246</v>
      </c>
      <c r="M1238" s="40">
        <f>+L1238/J1238*100</f>
        <v>94.58849260626975</v>
      </c>
    </row>
    <row r="1239" spans="2:13" ht="12.75">
      <c r="B1239" s="9"/>
      <c r="C1239" s="9"/>
      <c r="F1239" s="10"/>
      <c r="H1239" s="51"/>
      <c r="I1239" s="11"/>
      <c r="J1239" s="11"/>
      <c r="K1239" s="11"/>
      <c r="L1239" s="29"/>
      <c r="M1239" s="40"/>
    </row>
    <row r="1240" spans="1:13" ht="12.75">
      <c r="A1240" s="5" t="s">
        <v>916</v>
      </c>
      <c r="D1240" s="5" t="s">
        <v>633</v>
      </c>
      <c r="I1240" s="6">
        <v>42187.22039999999</v>
      </c>
      <c r="J1240" s="6">
        <v>42614.6346</v>
      </c>
      <c r="K1240" s="6">
        <v>0</v>
      </c>
      <c r="L1240" s="27">
        <v>60795</v>
      </c>
      <c r="M1240" s="39">
        <f>+L1240/J1240*100</f>
        <v>142.66225809665866</v>
      </c>
    </row>
    <row r="1242" spans="4:13" ht="12.75">
      <c r="D1242" s="7" t="s">
        <v>827</v>
      </c>
      <c r="E1242" s="7" t="s">
        <v>917</v>
      </c>
      <c r="H1242" s="50" t="s">
        <v>918</v>
      </c>
      <c r="I1242" s="8">
        <v>42187.22039999999</v>
      </c>
      <c r="J1242" s="8">
        <v>42614.6346</v>
      </c>
      <c r="K1242" s="8">
        <v>0</v>
      </c>
      <c r="L1242" s="28">
        <v>60795</v>
      </c>
      <c r="M1242" s="37">
        <f>+L1242/J1242*100</f>
        <v>142.66225809665866</v>
      </c>
    </row>
    <row r="1243" spans="2:13" ht="12.75">
      <c r="B1243" s="9" t="s">
        <v>636</v>
      </c>
      <c r="C1243" s="9" t="s">
        <v>1201</v>
      </c>
      <c r="F1243" s="10" t="s">
        <v>1166</v>
      </c>
      <c r="H1243" s="51" t="s">
        <v>919</v>
      </c>
      <c r="I1243" s="11">
        <v>38538</v>
      </c>
      <c r="J1243" s="11">
        <v>38540</v>
      </c>
      <c r="K1243" s="11">
        <v>0</v>
      </c>
      <c r="L1243" s="29">
        <v>38538</v>
      </c>
      <c r="M1243" s="40">
        <f>+L1243/J1243*100</f>
        <v>99.99481058640373</v>
      </c>
    </row>
    <row r="1244" spans="2:13" ht="12.75">
      <c r="B1244" s="9" t="s">
        <v>636</v>
      </c>
      <c r="C1244" s="9" t="s">
        <v>1201</v>
      </c>
      <c r="F1244" s="10" t="s">
        <v>1177</v>
      </c>
      <c r="H1244" s="51" t="s">
        <v>920</v>
      </c>
      <c r="I1244" s="11">
        <v>3649.2204</v>
      </c>
      <c r="J1244" s="11">
        <v>4074.6345999999994</v>
      </c>
      <c r="K1244" s="11">
        <v>0</v>
      </c>
      <c r="L1244" s="29">
        <v>0</v>
      </c>
      <c r="M1244" s="40">
        <f>+L1244/J1244*100</f>
        <v>0</v>
      </c>
    </row>
    <row r="1245" spans="2:13" ht="12.75">
      <c r="B1245" s="9" t="s">
        <v>636</v>
      </c>
      <c r="C1245" s="9" t="s">
        <v>1209</v>
      </c>
      <c r="F1245" s="10" t="s">
        <v>1193</v>
      </c>
      <c r="H1245" s="51" t="s">
        <v>921</v>
      </c>
      <c r="I1245" s="11">
        <v>0</v>
      </c>
      <c r="J1245" s="11">
        <v>0</v>
      </c>
      <c r="K1245" s="11">
        <v>0</v>
      </c>
      <c r="L1245" s="29">
        <v>22257</v>
      </c>
      <c r="M1245" s="40"/>
    </row>
    <row r="1246" spans="2:13" ht="12.75">
      <c r="B1246" s="9"/>
      <c r="C1246" s="9"/>
      <c r="F1246" s="10"/>
      <c r="H1246" s="51"/>
      <c r="I1246" s="11"/>
      <c r="J1246" s="11"/>
      <c r="K1246" s="11"/>
      <c r="M1246" s="40"/>
    </row>
    <row r="1247" spans="1:13" ht="12.75">
      <c r="A1247" s="5" t="s">
        <v>922</v>
      </c>
      <c r="D1247" s="5" t="s">
        <v>923</v>
      </c>
      <c r="I1247" s="6">
        <v>49751.871900000006</v>
      </c>
      <c r="J1247" s="6">
        <v>42278.00789999999</v>
      </c>
      <c r="K1247" s="6">
        <v>0</v>
      </c>
      <c r="L1247" s="27">
        <v>66900</v>
      </c>
      <c r="M1247" s="39">
        <f>+L1247/J1247*100</f>
        <v>158.23829769424879</v>
      </c>
    </row>
    <row r="1249" spans="1:13" ht="12.75">
      <c r="A1249" s="5" t="s">
        <v>924</v>
      </c>
      <c r="D1249" s="5" t="s">
        <v>1482</v>
      </c>
      <c r="I1249" s="6">
        <v>49751.871900000006</v>
      </c>
      <c r="J1249" s="6">
        <v>42278.00789999999</v>
      </c>
      <c r="K1249" s="6">
        <v>0</v>
      </c>
      <c r="L1249" s="27">
        <v>66900</v>
      </c>
      <c r="M1249" s="39">
        <f>+L1249/J1249*100</f>
        <v>158.23829769424879</v>
      </c>
    </row>
    <row r="1251" spans="4:13" ht="12.75">
      <c r="D1251" s="7" t="s">
        <v>174</v>
      </c>
      <c r="E1251" s="7" t="s">
        <v>925</v>
      </c>
      <c r="H1251" s="50" t="s">
        <v>926</v>
      </c>
      <c r="I1251" s="8">
        <v>10208.875</v>
      </c>
      <c r="J1251" s="8">
        <v>11094.355300000003</v>
      </c>
      <c r="K1251" s="8">
        <v>0</v>
      </c>
      <c r="L1251" s="28">
        <v>11600</v>
      </c>
      <c r="M1251" s="37">
        <f>+L1251/J1251*100</f>
        <v>104.5576753792985</v>
      </c>
    </row>
    <row r="1252" spans="2:13" ht="12.75">
      <c r="B1252" s="9" t="s">
        <v>927</v>
      </c>
      <c r="C1252" s="9" t="s">
        <v>1176</v>
      </c>
      <c r="F1252" s="10" t="s">
        <v>1166</v>
      </c>
      <c r="H1252" s="51" t="s">
        <v>928</v>
      </c>
      <c r="I1252" s="11">
        <v>9096.875</v>
      </c>
      <c r="J1252" s="11">
        <v>11094.355300000003</v>
      </c>
      <c r="K1252" s="11">
        <v>0</v>
      </c>
      <c r="L1252" s="29">
        <v>11600</v>
      </c>
      <c r="M1252" s="40">
        <f>+L1252/J1252*100</f>
        <v>104.5576753792985</v>
      </c>
    </row>
    <row r="1253" spans="2:13" ht="12.75">
      <c r="B1253" s="9" t="s">
        <v>927</v>
      </c>
      <c r="C1253" s="9" t="s">
        <v>1209</v>
      </c>
      <c r="F1253" s="10" t="s">
        <v>1177</v>
      </c>
      <c r="H1253" s="51" t="s">
        <v>929</v>
      </c>
      <c r="I1253" s="11">
        <v>1112</v>
      </c>
      <c r="J1253" s="11">
        <v>0</v>
      </c>
      <c r="K1253" s="11">
        <v>0</v>
      </c>
      <c r="L1253" s="29">
        <v>0</v>
      </c>
      <c r="M1253" s="40"/>
    </row>
    <row r="1254" spans="4:13" ht="12.75">
      <c r="D1254" s="7" t="s">
        <v>77</v>
      </c>
      <c r="E1254" s="7" t="s">
        <v>930</v>
      </c>
      <c r="H1254" s="50" t="s">
        <v>931</v>
      </c>
      <c r="I1254" s="8">
        <v>13035.877000000002</v>
      </c>
      <c r="J1254" s="8">
        <v>14097.974299999996</v>
      </c>
      <c r="K1254" s="8">
        <v>0</v>
      </c>
      <c r="L1254" s="28">
        <v>18300</v>
      </c>
      <c r="M1254" s="37">
        <f>+L1254/J1254*100</f>
        <v>129.80588282105185</v>
      </c>
    </row>
    <row r="1255" spans="2:13" ht="24">
      <c r="B1255" s="9" t="s">
        <v>927</v>
      </c>
      <c r="C1255" s="9" t="s">
        <v>1209</v>
      </c>
      <c r="F1255" s="10" t="s">
        <v>1193</v>
      </c>
      <c r="H1255" s="51" t="s">
        <v>932</v>
      </c>
      <c r="I1255" s="11">
        <v>22.4</v>
      </c>
      <c r="J1255" s="11">
        <v>0</v>
      </c>
      <c r="K1255" s="11">
        <v>0</v>
      </c>
      <c r="L1255" s="29">
        <v>0</v>
      </c>
      <c r="M1255" s="40"/>
    </row>
    <row r="1256" spans="2:13" ht="12.75">
      <c r="B1256" s="9" t="s">
        <v>927</v>
      </c>
      <c r="C1256" s="9" t="s">
        <v>1176</v>
      </c>
      <c r="F1256" s="10" t="s">
        <v>1195</v>
      </c>
      <c r="H1256" s="51" t="s">
        <v>933</v>
      </c>
      <c r="I1256" s="11">
        <v>12857.477000000003</v>
      </c>
      <c r="J1256" s="11">
        <v>14097.974299999996</v>
      </c>
      <c r="K1256" s="11">
        <v>0</v>
      </c>
      <c r="L1256" s="29">
        <v>15000</v>
      </c>
      <c r="M1256" s="40">
        <f>+L1256/J1256*100</f>
        <v>106.39826460741955</v>
      </c>
    </row>
    <row r="1257" spans="2:13" ht="24">
      <c r="B1257" s="9" t="s">
        <v>927</v>
      </c>
      <c r="C1257" s="9" t="s">
        <v>1209</v>
      </c>
      <c r="F1257" s="10" t="s">
        <v>1199</v>
      </c>
      <c r="H1257" s="51" t="s">
        <v>934</v>
      </c>
      <c r="I1257" s="11">
        <v>156</v>
      </c>
      <c r="J1257" s="11">
        <v>0</v>
      </c>
      <c r="K1257" s="11">
        <v>0</v>
      </c>
      <c r="L1257" s="29">
        <v>0</v>
      </c>
      <c r="M1257" s="40"/>
    </row>
    <row r="1258" spans="2:13" ht="12.75">
      <c r="B1258" s="9" t="s">
        <v>927</v>
      </c>
      <c r="C1258" s="9" t="s">
        <v>1176</v>
      </c>
      <c r="F1258" s="10" t="s">
        <v>1207</v>
      </c>
      <c r="H1258" s="51" t="s">
        <v>935</v>
      </c>
      <c r="I1258" s="11">
        <v>0</v>
      </c>
      <c r="J1258" s="11">
        <v>0</v>
      </c>
      <c r="K1258" s="11">
        <v>0</v>
      </c>
      <c r="L1258" s="29">
        <v>3300</v>
      </c>
      <c r="M1258" s="40"/>
    </row>
    <row r="1259" spans="4:13" ht="12.75">
      <c r="D1259" s="7" t="s">
        <v>174</v>
      </c>
      <c r="E1259" s="7" t="s">
        <v>936</v>
      </c>
      <c r="H1259" s="50" t="s">
        <v>937</v>
      </c>
      <c r="I1259" s="8">
        <v>7600</v>
      </c>
      <c r="J1259" s="8">
        <v>1618.64</v>
      </c>
      <c r="K1259" s="8">
        <v>0</v>
      </c>
      <c r="L1259" s="28">
        <v>700</v>
      </c>
      <c r="M1259" s="37">
        <f aca="true" t="shared" si="43" ref="M1259:M1270">+L1259/J1259*100</f>
        <v>43.246181979933766</v>
      </c>
    </row>
    <row r="1260" spans="2:13" ht="12.75">
      <c r="B1260" s="9" t="s">
        <v>927</v>
      </c>
      <c r="C1260" s="9" t="s">
        <v>1209</v>
      </c>
      <c r="F1260" s="10" t="s">
        <v>1166</v>
      </c>
      <c r="H1260" s="51" t="s">
        <v>938</v>
      </c>
      <c r="I1260" s="11">
        <v>700</v>
      </c>
      <c r="J1260" s="11">
        <v>307.92</v>
      </c>
      <c r="K1260" s="11">
        <v>0</v>
      </c>
      <c r="L1260" s="29">
        <v>0</v>
      </c>
      <c r="M1260" s="40">
        <f t="shared" si="43"/>
        <v>0</v>
      </c>
    </row>
    <row r="1261" spans="2:13" ht="12.75">
      <c r="B1261" s="9" t="s">
        <v>927</v>
      </c>
      <c r="C1261" s="9" t="s">
        <v>1176</v>
      </c>
      <c r="F1261" s="10" t="s">
        <v>1195</v>
      </c>
      <c r="H1261" s="51" t="s">
        <v>939</v>
      </c>
      <c r="I1261" s="11">
        <v>4400</v>
      </c>
      <c r="J1261" s="11">
        <v>630.72</v>
      </c>
      <c r="K1261" s="11">
        <v>0</v>
      </c>
      <c r="L1261" s="29">
        <v>700</v>
      </c>
      <c r="M1261" s="40">
        <f t="shared" si="43"/>
        <v>110.98427194317604</v>
      </c>
    </row>
    <row r="1262" spans="2:13" ht="12.75">
      <c r="B1262" s="9" t="s">
        <v>927</v>
      </c>
      <c r="C1262" s="9" t="s">
        <v>1176</v>
      </c>
      <c r="F1262" s="10" t="s">
        <v>1197</v>
      </c>
      <c r="H1262" s="51" t="s">
        <v>940</v>
      </c>
      <c r="I1262" s="11">
        <v>2500</v>
      </c>
      <c r="J1262" s="11">
        <v>680</v>
      </c>
      <c r="K1262" s="11">
        <v>0</v>
      </c>
      <c r="L1262" s="29">
        <v>0</v>
      </c>
      <c r="M1262" s="40">
        <f t="shared" si="43"/>
        <v>0</v>
      </c>
    </row>
    <row r="1263" spans="4:13" ht="12.75">
      <c r="D1263" s="7" t="s">
        <v>174</v>
      </c>
      <c r="E1263" s="7" t="s">
        <v>941</v>
      </c>
      <c r="H1263" s="50" t="s">
        <v>942</v>
      </c>
      <c r="I1263" s="8">
        <v>18907.1199</v>
      </c>
      <c r="J1263" s="8">
        <v>12893.199499999999</v>
      </c>
      <c r="K1263" s="8">
        <v>0</v>
      </c>
      <c r="L1263" s="28">
        <v>11800</v>
      </c>
      <c r="M1263" s="37">
        <f t="shared" si="43"/>
        <v>91.52111545315033</v>
      </c>
    </row>
    <row r="1264" spans="2:13" ht="12.75">
      <c r="B1264" s="9" t="s">
        <v>927</v>
      </c>
      <c r="C1264" s="9" t="s">
        <v>1176</v>
      </c>
      <c r="F1264" s="10" t="s">
        <v>1166</v>
      </c>
      <c r="H1264" s="51" t="s">
        <v>943</v>
      </c>
      <c r="I1264" s="11">
        <v>0</v>
      </c>
      <c r="J1264" s="11">
        <v>2040</v>
      </c>
      <c r="K1264" s="11">
        <v>0</v>
      </c>
      <c r="L1264" s="29">
        <v>3800</v>
      </c>
      <c r="M1264" s="40">
        <f t="shared" si="43"/>
        <v>186.27450980392157</v>
      </c>
    </row>
    <row r="1265" spans="2:13" ht="12.75">
      <c r="B1265" s="9" t="s">
        <v>927</v>
      </c>
      <c r="C1265" s="9" t="s">
        <v>1176</v>
      </c>
      <c r="F1265" s="10" t="s">
        <v>1177</v>
      </c>
      <c r="H1265" s="51" t="s">
        <v>944</v>
      </c>
      <c r="I1265" s="11">
        <v>1500</v>
      </c>
      <c r="J1265" s="11">
        <v>1999.95</v>
      </c>
      <c r="K1265" s="11">
        <v>0</v>
      </c>
      <c r="L1265" s="29">
        <v>800</v>
      </c>
      <c r="M1265" s="40">
        <f t="shared" si="43"/>
        <v>40.00100002500062</v>
      </c>
    </row>
    <row r="1266" spans="2:13" ht="12.75">
      <c r="B1266" s="9" t="s">
        <v>927</v>
      </c>
      <c r="C1266" s="9" t="s">
        <v>1176</v>
      </c>
      <c r="F1266" s="10" t="s">
        <v>1193</v>
      </c>
      <c r="H1266" s="51" t="s">
        <v>945</v>
      </c>
      <c r="I1266" s="11">
        <v>5570</v>
      </c>
      <c r="J1266" s="11">
        <v>5970</v>
      </c>
      <c r="K1266" s="11">
        <v>0</v>
      </c>
      <c r="L1266" s="29">
        <v>4600</v>
      </c>
      <c r="M1266" s="40">
        <f t="shared" si="43"/>
        <v>77.05192629815745</v>
      </c>
    </row>
    <row r="1267" spans="2:13" ht="12.75">
      <c r="B1267" s="9" t="s">
        <v>927</v>
      </c>
      <c r="C1267" s="9" t="s">
        <v>1258</v>
      </c>
      <c r="F1267" s="10" t="s">
        <v>1195</v>
      </c>
      <c r="H1267" s="51" t="s">
        <v>946</v>
      </c>
      <c r="I1267" s="11">
        <v>400</v>
      </c>
      <c r="J1267" s="11">
        <v>360</v>
      </c>
      <c r="K1267" s="11">
        <v>0</v>
      </c>
      <c r="L1267" s="29">
        <v>300</v>
      </c>
      <c r="M1267" s="40">
        <f t="shared" si="43"/>
        <v>83.33333333333334</v>
      </c>
    </row>
    <row r="1268" spans="2:13" ht="12.75">
      <c r="B1268" s="9" t="s">
        <v>927</v>
      </c>
      <c r="C1268" s="9" t="s">
        <v>1176</v>
      </c>
      <c r="F1268" s="10" t="s">
        <v>1199</v>
      </c>
      <c r="H1268" s="51" t="s">
        <v>947</v>
      </c>
      <c r="I1268" s="11">
        <v>2291.12</v>
      </c>
      <c r="J1268" s="11">
        <v>804.96</v>
      </c>
      <c r="K1268" s="11">
        <v>0</v>
      </c>
      <c r="L1268" s="29">
        <v>300</v>
      </c>
      <c r="M1268" s="40">
        <f t="shared" si="43"/>
        <v>37.26893261776982</v>
      </c>
    </row>
    <row r="1269" spans="2:13" ht="12.75">
      <c r="B1269" s="9" t="s">
        <v>927</v>
      </c>
      <c r="C1269" s="9" t="s">
        <v>1176</v>
      </c>
      <c r="F1269" s="10" t="s">
        <v>1204</v>
      </c>
      <c r="H1269" s="51" t="s">
        <v>948</v>
      </c>
      <c r="I1269" s="11">
        <v>727.2</v>
      </c>
      <c r="J1269" s="11">
        <v>1268.9995</v>
      </c>
      <c r="K1269" s="11">
        <v>0</v>
      </c>
      <c r="L1269" s="29">
        <v>1800</v>
      </c>
      <c r="M1269" s="40">
        <f t="shared" si="43"/>
        <v>141.8440275193174</v>
      </c>
    </row>
    <row r="1270" spans="2:13" ht="12.75">
      <c r="B1270" s="9" t="s">
        <v>927</v>
      </c>
      <c r="C1270" s="9" t="s">
        <v>1209</v>
      </c>
      <c r="F1270" s="10" t="s">
        <v>1246</v>
      </c>
      <c r="H1270" s="51" t="s">
        <v>949</v>
      </c>
      <c r="I1270" s="11">
        <v>8418.799900000002</v>
      </c>
      <c r="J1270" s="11">
        <v>449.29</v>
      </c>
      <c r="K1270" s="11">
        <v>0</v>
      </c>
      <c r="L1270" s="29">
        <v>200</v>
      </c>
      <c r="M1270" s="40">
        <f t="shared" si="43"/>
        <v>44.514678715306374</v>
      </c>
    </row>
    <row r="1271" spans="2:13" ht="12.75">
      <c r="B1271" s="9" t="s">
        <v>927</v>
      </c>
      <c r="C1271" s="9" t="s">
        <v>1209</v>
      </c>
      <c r="F1271" s="9" t="s">
        <v>950</v>
      </c>
      <c r="H1271" s="52" t="s">
        <v>951</v>
      </c>
      <c r="I1271" s="12">
        <v>3595.4165000000007</v>
      </c>
      <c r="J1271" s="12">
        <v>0</v>
      </c>
      <c r="K1271" s="12">
        <v>0</v>
      </c>
      <c r="L1271" s="30">
        <v>0</v>
      </c>
      <c r="M1271" s="41"/>
    </row>
    <row r="1272" spans="2:13" ht="12.75">
      <c r="B1272" s="9" t="s">
        <v>927</v>
      </c>
      <c r="C1272" s="9" t="s">
        <v>1209</v>
      </c>
      <c r="F1272" s="9" t="s">
        <v>827</v>
      </c>
      <c r="H1272" s="52" t="s">
        <v>952</v>
      </c>
      <c r="I1272" s="12">
        <v>3565.3834</v>
      </c>
      <c r="J1272" s="12">
        <v>50</v>
      </c>
      <c r="K1272" s="12">
        <v>0</v>
      </c>
      <c r="L1272" s="30">
        <v>0</v>
      </c>
      <c r="M1272" s="41">
        <f>+L1272/J1272*100</f>
        <v>0</v>
      </c>
    </row>
    <row r="1273" spans="2:13" ht="12.75">
      <c r="B1273" s="9" t="s">
        <v>927</v>
      </c>
      <c r="C1273" s="9" t="s">
        <v>1258</v>
      </c>
      <c r="F1273" s="9" t="s">
        <v>953</v>
      </c>
      <c r="H1273" s="52" t="s">
        <v>954</v>
      </c>
      <c r="I1273" s="12">
        <v>500</v>
      </c>
      <c r="J1273" s="12">
        <v>0</v>
      </c>
      <c r="K1273" s="12">
        <v>0</v>
      </c>
      <c r="L1273" s="30">
        <v>0</v>
      </c>
      <c r="M1273" s="41"/>
    </row>
    <row r="1274" spans="2:13" ht="12.75">
      <c r="B1274" s="9" t="s">
        <v>927</v>
      </c>
      <c r="C1274" s="9" t="s">
        <v>1201</v>
      </c>
      <c r="F1274" s="9" t="s">
        <v>955</v>
      </c>
      <c r="H1274" s="52" t="s">
        <v>956</v>
      </c>
      <c r="I1274" s="12">
        <v>300</v>
      </c>
      <c r="J1274" s="12">
        <v>399.29</v>
      </c>
      <c r="K1274" s="12">
        <v>0</v>
      </c>
      <c r="L1274" s="30">
        <v>200</v>
      </c>
      <c r="M1274" s="41">
        <f>+L1274/J1274*100</f>
        <v>50.08890781136517</v>
      </c>
    </row>
    <row r="1275" spans="2:13" ht="12.75">
      <c r="B1275" s="9" t="s">
        <v>927</v>
      </c>
      <c r="C1275" s="9" t="s">
        <v>1209</v>
      </c>
      <c r="F1275" s="9" t="s">
        <v>957</v>
      </c>
      <c r="H1275" s="52" t="s">
        <v>958</v>
      </c>
      <c r="I1275" s="12">
        <v>290</v>
      </c>
      <c r="J1275" s="12">
        <v>0</v>
      </c>
      <c r="K1275" s="12">
        <v>0</v>
      </c>
      <c r="L1275" s="30">
        <v>0</v>
      </c>
      <c r="M1275" s="41"/>
    </row>
    <row r="1276" spans="2:13" ht="12.75">
      <c r="B1276" s="9" t="s">
        <v>927</v>
      </c>
      <c r="C1276" s="9" t="s">
        <v>1209</v>
      </c>
      <c r="F1276" s="9" t="s">
        <v>959</v>
      </c>
      <c r="H1276" s="52" t="s">
        <v>960</v>
      </c>
      <c r="I1276" s="12">
        <v>168</v>
      </c>
      <c r="J1276" s="12">
        <v>0</v>
      </c>
      <c r="K1276" s="12">
        <v>0</v>
      </c>
      <c r="L1276" s="30">
        <v>0</v>
      </c>
      <c r="M1276" s="41"/>
    </row>
    <row r="1277" spans="4:13" ht="12.75">
      <c r="D1277" s="7" t="s">
        <v>174</v>
      </c>
      <c r="E1277" s="7" t="s">
        <v>961</v>
      </c>
      <c r="H1277" s="50" t="s">
        <v>962</v>
      </c>
      <c r="I1277" s="8">
        <v>0</v>
      </c>
      <c r="J1277" s="8">
        <v>2573.8388</v>
      </c>
      <c r="K1277" s="8">
        <v>0</v>
      </c>
      <c r="L1277" s="28">
        <v>24500</v>
      </c>
      <c r="M1277" s="37">
        <f>+L1277/J1277*100</f>
        <v>951.885564861327</v>
      </c>
    </row>
    <row r="1278" spans="2:13" ht="12.75">
      <c r="B1278" s="9" t="s">
        <v>927</v>
      </c>
      <c r="C1278" s="9" t="s">
        <v>1176</v>
      </c>
      <c r="F1278" s="10" t="s">
        <v>1181</v>
      </c>
      <c r="H1278" s="51" t="s">
        <v>963</v>
      </c>
      <c r="I1278" s="11">
        <v>0</v>
      </c>
      <c r="J1278" s="11">
        <v>2573.8388</v>
      </c>
      <c r="K1278" s="11">
        <v>0</v>
      </c>
      <c r="L1278" s="29">
        <v>24500</v>
      </c>
      <c r="M1278" s="40">
        <f>+L1278/J1278*100</f>
        <v>951.885564861327</v>
      </c>
    </row>
    <row r="1279" spans="2:13" ht="12.75">
      <c r="B1279" s="9"/>
      <c r="C1279" s="9"/>
      <c r="F1279" s="10"/>
      <c r="H1279" s="51"/>
      <c r="I1279" s="11"/>
      <c r="J1279" s="11"/>
      <c r="K1279" s="11"/>
      <c r="L1279" s="29"/>
      <c r="M1279" s="40"/>
    </row>
    <row r="1280" spans="1:13" ht="12.75">
      <c r="A1280" s="5" t="s">
        <v>964</v>
      </c>
      <c r="D1280" s="5" t="s">
        <v>965</v>
      </c>
      <c r="I1280" s="6">
        <v>527781.4471</v>
      </c>
      <c r="J1280" s="6">
        <v>492980.9222999999</v>
      </c>
      <c r="K1280" s="6">
        <v>68996</v>
      </c>
      <c r="L1280" s="27">
        <v>571509</v>
      </c>
      <c r="M1280" s="39">
        <f>+L1280/J1280*100</f>
        <v>115.92923258239442</v>
      </c>
    </row>
    <row r="1282" spans="1:13" ht="12.75">
      <c r="A1282" s="5" t="s">
        <v>966</v>
      </c>
      <c r="D1282" s="5" t="s">
        <v>1482</v>
      </c>
      <c r="I1282" s="6">
        <v>402063.0606999999</v>
      </c>
      <c r="J1282" s="6">
        <v>392418.5106999999</v>
      </c>
      <c r="K1282" s="6">
        <v>0</v>
      </c>
      <c r="L1282" s="27">
        <v>417148</v>
      </c>
      <c r="M1282" s="39">
        <f>+L1282/J1282*100</f>
        <v>106.30181518600827</v>
      </c>
    </row>
    <row r="1284" spans="4:13" ht="12.75">
      <c r="D1284" s="7" t="s">
        <v>967</v>
      </c>
      <c r="E1284" s="7" t="s">
        <v>968</v>
      </c>
      <c r="H1284" s="50" t="s">
        <v>969</v>
      </c>
      <c r="I1284" s="8">
        <v>380732.98</v>
      </c>
      <c r="J1284" s="8">
        <v>370850</v>
      </c>
      <c r="K1284" s="8">
        <v>0</v>
      </c>
      <c r="L1284" s="28">
        <v>383234</v>
      </c>
      <c r="M1284" s="37">
        <f>+L1284/J1284*100</f>
        <v>103.33935553458271</v>
      </c>
    </row>
    <row r="1285" spans="2:13" ht="12.75">
      <c r="B1285" s="9" t="s">
        <v>970</v>
      </c>
      <c r="C1285" s="9" t="s">
        <v>1176</v>
      </c>
      <c r="F1285" s="10" t="s">
        <v>1166</v>
      </c>
      <c r="H1285" s="51" t="s">
        <v>971</v>
      </c>
      <c r="I1285" s="11">
        <v>340732.98</v>
      </c>
      <c r="J1285" s="11">
        <v>334850</v>
      </c>
      <c r="K1285" s="11">
        <v>0</v>
      </c>
      <c r="L1285" s="29">
        <v>343234</v>
      </c>
      <c r="M1285" s="40">
        <f>+L1285/J1285*100</f>
        <v>102.50380767507838</v>
      </c>
    </row>
    <row r="1286" spans="2:13" ht="12.75">
      <c r="B1286" s="9" t="s">
        <v>970</v>
      </c>
      <c r="C1286" s="9" t="s">
        <v>1176</v>
      </c>
      <c r="F1286" s="9" t="s">
        <v>1168</v>
      </c>
      <c r="H1286" s="52" t="s">
        <v>1487</v>
      </c>
      <c r="I1286" s="12">
        <v>0</v>
      </c>
      <c r="J1286" s="12">
        <v>0</v>
      </c>
      <c r="K1286" s="12">
        <v>0</v>
      </c>
      <c r="L1286" s="30">
        <v>294335.148</v>
      </c>
      <c r="M1286" s="41"/>
    </row>
    <row r="1287" spans="2:13" ht="12.75">
      <c r="B1287" s="9" t="s">
        <v>970</v>
      </c>
      <c r="C1287" s="9" t="s">
        <v>1176</v>
      </c>
      <c r="F1287" s="9" t="s">
        <v>1456</v>
      </c>
      <c r="H1287" s="52" t="s">
        <v>1182</v>
      </c>
      <c r="I1287" s="12">
        <v>0</v>
      </c>
      <c r="J1287" s="12">
        <v>0</v>
      </c>
      <c r="K1287" s="12">
        <v>0</v>
      </c>
      <c r="L1287" s="30">
        <v>48898.85199999999</v>
      </c>
      <c r="M1287" s="41"/>
    </row>
    <row r="1288" spans="2:13" ht="12.75">
      <c r="B1288" s="9" t="s">
        <v>970</v>
      </c>
      <c r="C1288" s="9" t="s">
        <v>1176</v>
      </c>
      <c r="F1288" s="10" t="s">
        <v>1177</v>
      </c>
      <c r="H1288" s="51" t="s">
        <v>972</v>
      </c>
      <c r="I1288" s="11">
        <v>29900</v>
      </c>
      <c r="J1288" s="11">
        <v>29500</v>
      </c>
      <c r="K1288" s="11">
        <v>0</v>
      </c>
      <c r="L1288" s="29">
        <v>30000</v>
      </c>
      <c r="M1288" s="40">
        <f aca="true" t="shared" si="44" ref="M1288:M1304">+L1288/J1288*100</f>
        <v>101.69491525423729</v>
      </c>
    </row>
    <row r="1289" spans="2:13" ht="12.75">
      <c r="B1289" s="9" t="s">
        <v>970</v>
      </c>
      <c r="C1289" s="9" t="s">
        <v>1176</v>
      </c>
      <c r="F1289" s="10" t="s">
        <v>1193</v>
      </c>
      <c r="H1289" s="51" t="s">
        <v>973</v>
      </c>
      <c r="I1289" s="11">
        <v>10100</v>
      </c>
      <c r="J1289" s="11">
        <v>6500</v>
      </c>
      <c r="K1289" s="11">
        <v>0</v>
      </c>
      <c r="L1289" s="29">
        <v>10000</v>
      </c>
      <c r="M1289" s="40">
        <f t="shared" si="44"/>
        <v>153.84615384615387</v>
      </c>
    </row>
    <row r="1290" spans="4:13" ht="23.25" customHeight="1">
      <c r="D1290" s="7" t="s">
        <v>967</v>
      </c>
      <c r="E1290" s="7" t="s">
        <v>974</v>
      </c>
      <c r="H1290" s="50" t="s">
        <v>975</v>
      </c>
      <c r="I1290" s="8">
        <v>21330.0807</v>
      </c>
      <c r="J1290" s="8">
        <v>21568.5107</v>
      </c>
      <c r="K1290" s="8">
        <v>0</v>
      </c>
      <c r="L1290" s="28">
        <v>33914</v>
      </c>
      <c r="M1290" s="37">
        <f t="shared" si="44"/>
        <v>157.2384874955692</v>
      </c>
    </row>
    <row r="1291" spans="2:13" ht="12.75">
      <c r="B1291" s="9" t="s">
        <v>976</v>
      </c>
      <c r="C1291" s="9" t="s">
        <v>1176</v>
      </c>
      <c r="F1291" s="10" t="s">
        <v>1166</v>
      </c>
      <c r="H1291" s="51" t="s">
        <v>977</v>
      </c>
      <c r="I1291" s="11">
        <v>4480</v>
      </c>
      <c r="J1291" s="11">
        <v>4600</v>
      </c>
      <c r="K1291" s="11">
        <v>0</v>
      </c>
      <c r="L1291" s="29">
        <v>5000</v>
      </c>
      <c r="M1291" s="40">
        <f t="shared" si="44"/>
        <v>108.69565217391303</v>
      </c>
    </row>
    <row r="1292" spans="2:13" ht="12.75">
      <c r="B1292" s="9" t="s">
        <v>976</v>
      </c>
      <c r="C1292" s="9" t="s">
        <v>1209</v>
      </c>
      <c r="F1292" s="10" t="s">
        <v>1177</v>
      </c>
      <c r="H1292" s="51" t="s">
        <v>978</v>
      </c>
      <c r="I1292" s="11">
        <v>16850.080700000002</v>
      </c>
      <c r="J1292" s="11">
        <v>16968.5107</v>
      </c>
      <c r="K1292" s="11">
        <v>0</v>
      </c>
      <c r="L1292" s="29">
        <v>28914</v>
      </c>
      <c r="M1292" s="40">
        <f t="shared" si="44"/>
        <v>170.39798313001035</v>
      </c>
    </row>
    <row r="1293" spans="2:13" ht="12.75">
      <c r="B1293" s="9" t="s">
        <v>976</v>
      </c>
      <c r="C1293" s="9" t="s">
        <v>1176</v>
      </c>
      <c r="F1293" s="9" t="s">
        <v>1409</v>
      </c>
      <c r="H1293" s="52" t="s">
        <v>979</v>
      </c>
      <c r="I1293" s="12">
        <v>819.0785999999998</v>
      </c>
      <c r="J1293" s="12">
        <v>228.2814</v>
      </c>
      <c r="K1293" s="12">
        <v>0</v>
      </c>
      <c r="L1293" s="30">
        <v>920</v>
      </c>
      <c r="M1293" s="41">
        <f t="shared" si="44"/>
        <v>403.01137105344543</v>
      </c>
    </row>
    <row r="1294" spans="2:13" ht="12.75">
      <c r="B1294" s="9" t="s">
        <v>976</v>
      </c>
      <c r="C1294" s="9" t="s">
        <v>1176</v>
      </c>
      <c r="F1294" s="9" t="s">
        <v>1471</v>
      </c>
      <c r="H1294" s="52" t="s">
        <v>980</v>
      </c>
      <c r="I1294" s="12">
        <v>1141.6979999999999</v>
      </c>
      <c r="J1294" s="12">
        <v>22.051400000000008</v>
      </c>
      <c r="K1294" s="12">
        <v>0</v>
      </c>
      <c r="L1294" s="30">
        <v>850</v>
      </c>
      <c r="M1294" s="41">
        <f t="shared" si="44"/>
        <v>3854.6305449994093</v>
      </c>
    </row>
    <row r="1295" spans="2:13" ht="12.75">
      <c r="B1295" s="9" t="s">
        <v>976</v>
      </c>
      <c r="C1295" s="9" t="s">
        <v>1176</v>
      </c>
      <c r="F1295" s="9" t="s">
        <v>1473</v>
      </c>
      <c r="H1295" s="52" t="s">
        <v>981</v>
      </c>
      <c r="I1295" s="12">
        <v>166.63</v>
      </c>
      <c r="J1295" s="12">
        <v>466.19089999999994</v>
      </c>
      <c r="K1295" s="12">
        <v>0</v>
      </c>
      <c r="L1295" s="30">
        <v>125</v>
      </c>
      <c r="M1295" s="41">
        <f t="shared" si="44"/>
        <v>26.813050190383386</v>
      </c>
    </row>
    <row r="1296" spans="2:13" ht="12.75">
      <c r="B1296" s="9" t="s">
        <v>976</v>
      </c>
      <c r="C1296" s="9" t="s">
        <v>1176</v>
      </c>
      <c r="F1296" s="9" t="s">
        <v>43</v>
      </c>
      <c r="H1296" s="52" t="s">
        <v>982</v>
      </c>
      <c r="I1296" s="12">
        <v>4546.843999999999</v>
      </c>
      <c r="J1296" s="12">
        <v>4730.9972</v>
      </c>
      <c r="K1296" s="12">
        <v>0</v>
      </c>
      <c r="L1296" s="30">
        <v>5455</v>
      </c>
      <c r="M1296" s="41">
        <f t="shared" si="44"/>
        <v>115.30338677858445</v>
      </c>
    </row>
    <row r="1297" spans="2:13" ht="12.75">
      <c r="B1297" s="9" t="s">
        <v>976</v>
      </c>
      <c r="C1297" s="9" t="s">
        <v>1176</v>
      </c>
      <c r="F1297" s="9" t="s">
        <v>45</v>
      </c>
      <c r="H1297" s="52" t="s">
        <v>983</v>
      </c>
      <c r="I1297" s="12">
        <v>127.4807</v>
      </c>
      <c r="J1297" s="12">
        <v>486.66119999999995</v>
      </c>
      <c r="K1297" s="12">
        <v>0</v>
      </c>
      <c r="L1297" s="30">
        <v>100</v>
      </c>
      <c r="M1297" s="41">
        <f t="shared" si="44"/>
        <v>20.548176020607357</v>
      </c>
    </row>
    <row r="1298" spans="2:13" ht="12.75">
      <c r="B1298" s="9" t="s">
        <v>976</v>
      </c>
      <c r="C1298" s="9" t="s">
        <v>1176</v>
      </c>
      <c r="F1298" s="9" t="s">
        <v>395</v>
      </c>
      <c r="H1298" s="52" t="s">
        <v>984</v>
      </c>
      <c r="I1298" s="12">
        <v>135.9284</v>
      </c>
      <c r="J1298" s="12">
        <v>126.0558</v>
      </c>
      <c r="K1298" s="12">
        <v>0</v>
      </c>
      <c r="L1298" s="30">
        <v>150</v>
      </c>
      <c r="M1298" s="41">
        <f t="shared" si="44"/>
        <v>118.99492129675906</v>
      </c>
    </row>
    <row r="1299" spans="2:13" ht="12.75">
      <c r="B1299" s="9" t="s">
        <v>976</v>
      </c>
      <c r="C1299" s="9" t="s">
        <v>1176</v>
      </c>
      <c r="F1299" s="9" t="s">
        <v>469</v>
      </c>
      <c r="H1299" s="52" t="s">
        <v>985</v>
      </c>
      <c r="I1299" s="12">
        <v>1470.8892</v>
      </c>
      <c r="J1299" s="12">
        <v>590.9662</v>
      </c>
      <c r="K1299" s="12">
        <v>0</v>
      </c>
      <c r="L1299" s="30">
        <v>1000</v>
      </c>
      <c r="M1299" s="41">
        <f t="shared" si="44"/>
        <v>169.21441530835438</v>
      </c>
    </row>
    <row r="1300" spans="2:13" ht="12.75">
      <c r="B1300" s="9" t="s">
        <v>976</v>
      </c>
      <c r="C1300" s="9" t="s">
        <v>1176</v>
      </c>
      <c r="F1300" s="9" t="s">
        <v>496</v>
      </c>
      <c r="H1300" s="52" t="s">
        <v>986</v>
      </c>
      <c r="I1300" s="12">
        <v>1140.4901</v>
      </c>
      <c r="J1300" s="12">
        <v>4134.1129</v>
      </c>
      <c r="K1300" s="12">
        <v>0</v>
      </c>
      <c r="L1300" s="30">
        <v>1100</v>
      </c>
      <c r="M1300" s="41">
        <f t="shared" si="44"/>
        <v>26.607884849975918</v>
      </c>
    </row>
    <row r="1301" spans="2:13" ht="12.75">
      <c r="B1301" s="9" t="s">
        <v>976</v>
      </c>
      <c r="C1301" s="9" t="s">
        <v>1176</v>
      </c>
      <c r="F1301" s="9" t="s">
        <v>573</v>
      </c>
      <c r="H1301" s="52" t="s">
        <v>987</v>
      </c>
      <c r="I1301" s="12">
        <v>1250.5388</v>
      </c>
      <c r="J1301" s="12">
        <v>1157.5391000000002</v>
      </c>
      <c r="K1301" s="12">
        <v>0</v>
      </c>
      <c r="L1301" s="30">
        <v>1300</v>
      </c>
      <c r="M1301" s="41">
        <f t="shared" si="44"/>
        <v>112.30722141481007</v>
      </c>
    </row>
    <row r="1302" spans="2:13" ht="12.75">
      <c r="B1302" s="9" t="s">
        <v>976</v>
      </c>
      <c r="C1302" s="9" t="s">
        <v>1176</v>
      </c>
      <c r="F1302" s="9" t="s">
        <v>638</v>
      </c>
      <c r="H1302" s="52" t="s">
        <v>988</v>
      </c>
      <c r="I1302" s="12">
        <v>1413.4720999999997</v>
      </c>
      <c r="J1302" s="12">
        <v>1466.1224</v>
      </c>
      <c r="K1302" s="12">
        <v>0</v>
      </c>
      <c r="L1302" s="30">
        <v>1200</v>
      </c>
      <c r="M1302" s="41">
        <f t="shared" si="44"/>
        <v>81.8485550728916</v>
      </c>
    </row>
    <row r="1303" spans="2:13" ht="12.75">
      <c r="B1303" s="9" t="s">
        <v>976</v>
      </c>
      <c r="C1303" s="9" t="s">
        <v>1176</v>
      </c>
      <c r="F1303" s="9" t="s">
        <v>498</v>
      </c>
      <c r="H1303" s="52" t="s">
        <v>989</v>
      </c>
      <c r="I1303" s="12">
        <v>4057.5183000000006</v>
      </c>
      <c r="J1303" s="12">
        <v>3487.5260999999987</v>
      </c>
      <c r="K1303" s="12">
        <v>0</v>
      </c>
      <c r="L1303" s="30">
        <v>3500</v>
      </c>
      <c r="M1303" s="41">
        <f t="shared" si="44"/>
        <v>100.35767187520119</v>
      </c>
    </row>
    <row r="1304" spans="2:13" ht="12.75">
      <c r="B1304" s="9" t="s">
        <v>976</v>
      </c>
      <c r="C1304" s="9" t="s">
        <v>1176</v>
      </c>
      <c r="F1304" s="9" t="s">
        <v>500</v>
      </c>
      <c r="H1304" s="52" t="s">
        <v>990</v>
      </c>
      <c r="I1304" s="12">
        <v>579.5125</v>
      </c>
      <c r="J1304" s="12">
        <v>72.0061</v>
      </c>
      <c r="K1304" s="12">
        <v>0</v>
      </c>
      <c r="L1304" s="30">
        <v>300</v>
      </c>
      <c r="M1304" s="41">
        <f t="shared" si="44"/>
        <v>416.6313687312602</v>
      </c>
    </row>
    <row r="1305" spans="2:13" ht="12.75">
      <c r="B1305" s="9" t="s">
        <v>976</v>
      </c>
      <c r="C1305" s="9" t="s">
        <v>1292</v>
      </c>
      <c r="F1305" s="9" t="s">
        <v>502</v>
      </c>
      <c r="H1305" s="52" t="s">
        <v>991</v>
      </c>
      <c r="I1305" s="12">
        <v>0</v>
      </c>
      <c r="J1305" s="12">
        <v>0</v>
      </c>
      <c r="K1305" s="12">
        <v>0</v>
      </c>
      <c r="L1305" s="30">
        <v>12914</v>
      </c>
      <c r="M1305" s="41"/>
    </row>
    <row r="1306" spans="2:13" ht="12.75">
      <c r="B1306" s="9"/>
      <c r="C1306" s="9"/>
      <c r="F1306" s="9"/>
      <c r="H1306" s="52"/>
      <c r="I1306" s="12"/>
      <c r="J1306" s="12"/>
      <c r="K1306" s="12"/>
      <c r="L1306" s="30"/>
      <c r="M1306" s="41"/>
    </row>
    <row r="1307" spans="1:13" ht="12.75">
      <c r="A1307" s="5" t="s">
        <v>992</v>
      </c>
      <c r="D1307" s="5" t="s">
        <v>61</v>
      </c>
      <c r="I1307" s="6">
        <v>49975.6259</v>
      </c>
      <c r="J1307" s="6">
        <v>34160.8755</v>
      </c>
      <c r="K1307" s="6">
        <v>68996</v>
      </c>
      <c r="L1307" s="27">
        <v>150161</v>
      </c>
      <c r="M1307" s="39">
        <f>+L1307/J1307*100</f>
        <v>439.5701158186066</v>
      </c>
    </row>
    <row r="1309" spans="4:13" ht="12.75">
      <c r="D1309" s="7" t="s">
        <v>967</v>
      </c>
      <c r="E1309" s="7" t="s">
        <v>993</v>
      </c>
      <c r="H1309" s="50" t="s">
        <v>1261</v>
      </c>
      <c r="I1309" s="8">
        <v>10361.649</v>
      </c>
      <c r="J1309" s="8">
        <v>8198.4188</v>
      </c>
      <c r="K1309" s="8">
        <v>0</v>
      </c>
      <c r="L1309" s="28">
        <v>8500</v>
      </c>
      <c r="M1309" s="37">
        <f aca="true" t="shared" si="45" ref="M1309:M1315">+L1309/J1309*100</f>
        <v>103.67852884021977</v>
      </c>
    </row>
    <row r="1310" spans="2:13" ht="12.75">
      <c r="B1310" s="9" t="s">
        <v>970</v>
      </c>
      <c r="C1310" s="9" t="s">
        <v>1176</v>
      </c>
      <c r="F1310" s="10" t="s">
        <v>1166</v>
      </c>
      <c r="H1310" s="51" t="s">
        <v>994</v>
      </c>
      <c r="I1310" s="11">
        <v>6879.8464</v>
      </c>
      <c r="J1310" s="11">
        <v>4976.0184</v>
      </c>
      <c r="K1310" s="11">
        <v>0</v>
      </c>
      <c r="L1310" s="29">
        <v>5000</v>
      </c>
      <c r="M1310" s="40">
        <f t="shared" si="45"/>
        <v>100.48194355551419</v>
      </c>
    </row>
    <row r="1311" spans="2:13" ht="12.75">
      <c r="B1311" s="9" t="s">
        <v>976</v>
      </c>
      <c r="C1311" s="9" t="s">
        <v>1176</v>
      </c>
      <c r="F1311" s="10" t="s">
        <v>1177</v>
      </c>
      <c r="H1311" s="51" t="s">
        <v>995</v>
      </c>
      <c r="I1311" s="11">
        <v>3481.8026</v>
      </c>
      <c r="J1311" s="11">
        <v>3222.4004000000004</v>
      </c>
      <c r="K1311" s="11">
        <v>0</v>
      </c>
      <c r="L1311" s="29">
        <v>3500</v>
      </c>
      <c r="M1311" s="40">
        <f t="shared" si="45"/>
        <v>108.61468363770061</v>
      </c>
    </row>
    <row r="1312" spans="4:13" ht="12.75">
      <c r="D1312" s="7" t="s">
        <v>967</v>
      </c>
      <c r="E1312" s="7" t="s">
        <v>996</v>
      </c>
      <c r="H1312" s="50" t="s">
        <v>1257</v>
      </c>
      <c r="I1312" s="8">
        <v>11531.565600000004</v>
      </c>
      <c r="J1312" s="8">
        <v>15898.2717</v>
      </c>
      <c r="K1312" s="8">
        <v>0</v>
      </c>
      <c r="L1312" s="28">
        <v>16665</v>
      </c>
      <c r="M1312" s="37">
        <f t="shared" si="45"/>
        <v>104.82271478603553</v>
      </c>
    </row>
    <row r="1313" spans="2:13" ht="12.75">
      <c r="B1313" s="9" t="s">
        <v>970</v>
      </c>
      <c r="C1313" s="9" t="s">
        <v>1176</v>
      </c>
      <c r="F1313" s="10" t="s">
        <v>1166</v>
      </c>
      <c r="H1313" s="51" t="s">
        <v>994</v>
      </c>
      <c r="I1313" s="11">
        <v>0</v>
      </c>
      <c r="J1313" s="11">
        <v>4896.1609</v>
      </c>
      <c r="K1313" s="11">
        <v>0</v>
      </c>
      <c r="L1313" s="29">
        <v>5665</v>
      </c>
      <c r="M1313" s="40">
        <f t="shared" si="45"/>
        <v>115.70289693706756</v>
      </c>
    </row>
    <row r="1314" spans="2:13" ht="12.75">
      <c r="B1314" s="9" t="s">
        <v>976</v>
      </c>
      <c r="C1314" s="9" t="s">
        <v>1176</v>
      </c>
      <c r="F1314" s="10" t="s">
        <v>1177</v>
      </c>
      <c r="H1314" s="51" t="s">
        <v>995</v>
      </c>
      <c r="I1314" s="11">
        <v>11531.565600000004</v>
      </c>
      <c r="J1314" s="11">
        <v>11002.1108</v>
      </c>
      <c r="K1314" s="11">
        <v>0</v>
      </c>
      <c r="L1314" s="29">
        <v>11000</v>
      </c>
      <c r="M1314" s="40">
        <f t="shared" si="45"/>
        <v>99.98081459059655</v>
      </c>
    </row>
    <row r="1315" spans="4:13" ht="12.75">
      <c r="D1315" s="7" t="s">
        <v>967</v>
      </c>
      <c r="E1315" s="7" t="s">
        <v>997</v>
      </c>
      <c r="H1315" s="50" t="s">
        <v>998</v>
      </c>
      <c r="I1315" s="8">
        <v>28082.411300000003</v>
      </c>
      <c r="J1315" s="8">
        <v>10064.185</v>
      </c>
      <c r="K1315" s="8">
        <v>68996</v>
      </c>
      <c r="L1315" s="28">
        <v>124996</v>
      </c>
      <c r="M1315" s="37">
        <f t="shared" si="45"/>
        <v>1241.98829810859</v>
      </c>
    </row>
    <row r="1316" spans="2:13" ht="12.75">
      <c r="B1316" s="9" t="s">
        <v>970</v>
      </c>
      <c r="C1316" s="9" t="s">
        <v>1176</v>
      </c>
      <c r="F1316" s="10" t="s">
        <v>1193</v>
      </c>
      <c r="H1316" s="51" t="s">
        <v>999</v>
      </c>
      <c r="I1316" s="11">
        <v>15382.633300000001</v>
      </c>
      <c r="J1316" s="11">
        <v>0</v>
      </c>
      <c r="K1316" s="11">
        <v>43346</v>
      </c>
      <c r="L1316" s="29">
        <v>75669.2</v>
      </c>
      <c r="M1316" s="40"/>
    </row>
    <row r="1317" spans="2:13" ht="12.75">
      <c r="B1317" s="9" t="s">
        <v>970</v>
      </c>
      <c r="C1317" s="9" t="s">
        <v>1176</v>
      </c>
      <c r="F1317" s="10" t="s">
        <v>1195</v>
      </c>
      <c r="H1317" s="51" t="s">
        <v>1000</v>
      </c>
      <c r="I1317" s="11">
        <v>1349.0880000000002</v>
      </c>
      <c r="J1317" s="11">
        <v>9864.185</v>
      </c>
      <c r="K1317" s="11">
        <v>0</v>
      </c>
      <c r="L1317" s="29">
        <v>8326.8</v>
      </c>
      <c r="M1317" s="40">
        <f>+L1317/J1317*100</f>
        <v>84.41447519485898</v>
      </c>
    </row>
    <row r="1318" spans="2:13" ht="12.75">
      <c r="B1318" s="9" t="s">
        <v>970</v>
      </c>
      <c r="C1318" s="9" t="s">
        <v>1176</v>
      </c>
      <c r="F1318" s="10" t="s">
        <v>1197</v>
      </c>
      <c r="H1318" s="51" t="s">
        <v>1001</v>
      </c>
      <c r="I1318" s="11">
        <v>11350.69</v>
      </c>
      <c r="J1318" s="11">
        <v>200</v>
      </c>
      <c r="K1318" s="11">
        <v>25650</v>
      </c>
      <c r="L1318" s="29">
        <v>41000</v>
      </c>
      <c r="M1318" s="40"/>
    </row>
    <row r="1319" spans="2:13" ht="12.75">
      <c r="B1319" s="9"/>
      <c r="C1319" s="9"/>
      <c r="F1319" s="10"/>
      <c r="H1319" s="51"/>
      <c r="I1319" s="11"/>
      <c r="J1319" s="11"/>
      <c r="K1319" s="11"/>
      <c r="L1319" s="29"/>
      <c r="M1319" s="40"/>
    </row>
    <row r="1320" spans="1:13" ht="12.75">
      <c r="A1320" s="5" t="s">
        <v>1002</v>
      </c>
      <c r="D1320" s="5" t="s">
        <v>65</v>
      </c>
      <c r="I1320" s="6">
        <v>75742.7605</v>
      </c>
      <c r="J1320" s="6">
        <v>66401.53609999995</v>
      </c>
      <c r="K1320" s="6">
        <v>0</v>
      </c>
      <c r="L1320" s="27">
        <v>4200</v>
      </c>
      <c r="M1320" s="39">
        <f>+L1320/J1320*100</f>
        <v>6.325154878457703</v>
      </c>
    </row>
    <row r="1322" spans="4:13" ht="12.75">
      <c r="D1322" s="7" t="s">
        <v>967</v>
      </c>
      <c r="E1322" s="7" t="s">
        <v>1003</v>
      </c>
      <c r="H1322" s="50" t="s">
        <v>1272</v>
      </c>
      <c r="I1322" s="8">
        <v>64945.11980000001</v>
      </c>
      <c r="J1322" s="8">
        <v>56248.39069999997</v>
      </c>
      <c r="K1322" s="8">
        <v>0</v>
      </c>
      <c r="L1322" s="28">
        <v>4200</v>
      </c>
      <c r="M1322" s="37">
        <f>+L1322/J1322*100</f>
        <v>7.466880292452531</v>
      </c>
    </row>
    <row r="1323" spans="2:13" ht="12.75">
      <c r="B1323" s="9" t="s">
        <v>1273</v>
      </c>
      <c r="C1323" s="9" t="s">
        <v>1201</v>
      </c>
      <c r="F1323" s="10" t="s">
        <v>1166</v>
      </c>
      <c r="H1323" s="51" t="s">
        <v>1004</v>
      </c>
      <c r="I1323" s="11">
        <v>64945.11980000001</v>
      </c>
      <c r="J1323" s="11">
        <v>56248.39069999997</v>
      </c>
      <c r="K1323" s="11">
        <v>0</v>
      </c>
      <c r="L1323" s="29">
        <v>4200</v>
      </c>
      <c r="M1323" s="40">
        <f>+L1323/J1323*100</f>
        <v>7.466880292452531</v>
      </c>
    </row>
    <row r="1324" spans="4:13" ht="24" customHeight="1">
      <c r="D1324" s="7" t="s">
        <v>967</v>
      </c>
      <c r="E1324" s="7" t="s">
        <v>1005</v>
      </c>
      <c r="H1324" s="50" t="s">
        <v>1006</v>
      </c>
      <c r="I1324" s="8">
        <v>10797.6407</v>
      </c>
      <c r="J1324" s="8">
        <v>10153.145400000003</v>
      </c>
      <c r="K1324" s="8">
        <v>0</v>
      </c>
      <c r="L1324" s="28">
        <v>0</v>
      </c>
      <c r="M1324" s="37">
        <f>+L1324/J1324*100</f>
        <v>0</v>
      </c>
    </row>
    <row r="1325" spans="2:13" ht="12.75">
      <c r="B1325" s="9" t="s">
        <v>1180</v>
      </c>
      <c r="C1325" s="9" t="s">
        <v>1292</v>
      </c>
      <c r="F1325" s="10" t="s">
        <v>1181</v>
      </c>
      <c r="H1325" s="51" t="s">
        <v>991</v>
      </c>
      <c r="I1325" s="11">
        <v>10797.6407</v>
      </c>
      <c r="J1325" s="11">
        <v>10153.145400000003</v>
      </c>
      <c r="K1325" s="11">
        <v>0</v>
      </c>
      <c r="L1325" s="29">
        <v>0</v>
      </c>
      <c r="M1325" s="40">
        <f>+L1325/J1325*100</f>
        <v>0</v>
      </c>
    </row>
    <row r="1326" spans="2:13" ht="12.75">
      <c r="B1326" s="9"/>
      <c r="C1326" s="9"/>
      <c r="F1326" s="10"/>
      <c r="H1326" s="51"/>
      <c r="I1326" s="11"/>
      <c r="J1326" s="11"/>
      <c r="K1326" s="11"/>
      <c r="L1326" s="29"/>
      <c r="M1326" s="40"/>
    </row>
    <row r="1327" spans="1:13" ht="12.75">
      <c r="A1327" s="5" t="s">
        <v>976</v>
      </c>
      <c r="D1327" s="5" t="s">
        <v>1007</v>
      </c>
      <c r="I1327" s="6">
        <v>14991.5</v>
      </c>
      <c r="J1327" s="6">
        <v>16730.2</v>
      </c>
      <c r="K1327" s="6">
        <v>0</v>
      </c>
      <c r="L1327" s="27">
        <v>18243</v>
      </c>
      <c r="M1327" s="39">
        <f>+L1327/J1327*100</f>
        <v>109.04233063561702</v>
      </c>
    </row>
    <row r="1329" spans="1:13" ht="12.75">
      <c r="A1329" s="5" t="s">
        <v>1008</v>
      </c>
      <c r="D1329" s="5" t="s">
        <v>1482</v>
      </c>
      <c r="I1329" s="6">
        <v>13246.5</v>
      </c>
      <c r="J1329" s="6">
        <v>14985.2</v>
      </c>
      <c r="K1329" s="6">
        <v>0</v>
      </c>
      <c r="L1329" s="27">
        <v>15546</v>
      </c>
      <c r="M1329" s="39">
        <f>+L1329/J1329*100</f>
        <v>103.74235912767263</v>
      </c>
    </row>
    <row r="1331" spans="4:13" ht="12.75">
      <c r="D1331" s="7" t="s">
        <v>1009</v>
      </c>
      <c r="E1331" s="7" t="s">
        <v>1010</v>
      </c>
      <c r="H1331" s="50" t="s">
        <v>1011</v>
      </c>
      <c r="I1331" s="8">
        <v>13246.5</v>
      </c>
      <c r="J1331" s="8">
        <v>14985.2</v>
      </c>
      <c r="K1331" s="8">
        <v>0</v>
      </c>
      <c r="L1331" s="28">
        <v>15546</v>
      </c>
      <c r="M1331" s="37">
        <f aca="true" t="shared" si="46" ref="M1331:M1341">+L1331/J1331*100</f>
        <v>103.74235912767263</v>
      </c>
    </row>
    <row r="1332" spans="2:13" ht="12.75">
      <c r="B1332" s="9" t="s">
        <v>1423</v>
      </c>
      <c r="C1332" s="9" t="s">
        <v>1201</v>
      </c>
      <c r="F1332" s="10" t="s">
        <v>1177</v>
      </c>
      <c r="H1332" s="51" t="s">
        <v>1012</v>
      </c>
      <c r="I1332" s="11">
        <v>2238.9</v>
      </c>
      <c r="J1332" s="11">
        <v>2239</v>
      </c>
      <c r="K1332" s="11">
        <v>0</v>
      </c>
      <c r="L1332" s="29">
        <v>2306</v>
      </c>
      <c r="M1332" s="40">
        <f t="shared" si="46"/>
        <v>102.99240732469852</v>
      </c>
    </row>
    <row r="1333" spans="2:13" ht="12.75">
      <c r="B1333" s="9" t="s">
        <v>1423</v>
      </c>
      <c r="C1333" s="9" t="s">
        <v>1201</v>
      </c>
      <c r="F1333" s="10" t="s">
        <v>1193</v>
      </c>
      <c r="H1333" s="51" t="s">
        <v>1013</v>
      </c>
      <c r="I1333" s="11">
        <v>2987.5</v>
      </c>
      <c r="J1333" s="11">
        <v>2988</v>
      </c>
      <c r="K1333" s="11">
        <v>0</v>
      </c>
      <c r="L1333" s="29">
        <v>3078</v>
      </c>
      <c r="M1333" s="40">
        <f t="shared" si="46"/>
        <v>103.01204819277108</v>
      </c>
    </row>
    <row r="1334" spans="2:13" ht="12.75">
      <c r="B1334" s="9" t="s">
        <v>1423</v>
      </c>
      <c r="C1334" s="9" t="s">
        <v>1201</v>
      </c>
      <c r="F1334" s="10" t="s">
        <v>1195</v>
      </c>
      <c r="H1334" s="51" t="s">
        <v>1014</v>
      </c>
      <c r="I1334" s="11">
        <v>311.7</v>
      </c>
      <c r="J1334" s="11">
        <v>312</v>
      </c>
      <c r="K1334" s="11">
        <v>0</v>
      </c>
      <c r="L1334" s="29">
        <v>321</v>
      </c>
      <c r="M1334" s="40">
        <f t="shared" si="46"/>
        <v>102.88461538461537</v>
      </c>
    </row>
    <row r="1335" spans="2:13" ht="12.75">
      <c r="B1335" s="9" t="s">
        <v>1423</v>
      </c>
      <c r="C1335" s="9" t="s">
        <v>1209</v>
      </c>
      <c r="F1335" s="10" t="s">
        <v>1197</v>
      </c>
      <c r="H1335" s="51" t="s">
        <v>1015</v>
      </c>
      <c r="I1335" s="11">
        <v>2791.9</v>
      </c>
      <c r="J1335" s="11">
        <v>2792</v>
      </c>
      <c r="K1335" s="11">
        <v>0</v>
      </c>
      <c r="L1335" s="29">
        <v>2875</v>
      </c>
      <c r="M1335" s="40">
        <f t="shared" si="46"/>
        <v>102.9727793696275</v>
      </c>
    </row>
    <row r="1336" spans="2:13" ht="12.75">
      <c r="B1336" s="9" t="s">
        <v>1423</v>
      </c>
      <c r="C1336" s="9" t="s">
        <v>1201</v>
      </c>
      <c r="F1336" s="9" t="s">
        <v>1188</v>
      </c>
      <c r="H1336" s="52" t="s">
        <v>1016</v>
      </c>
      <c r="I1336" s="12">
        <v>546.3</v>
      </c>
      <c r="J1336" s="12">
        <v>546</v>
      </c>
      <c r="K1336" s="12">
        <v>0</v>
      </c>
      <c r="L1336" s="30">
        <v>562</v>
      </c>
      <c r="M1336" s="41">
        <f t="shared" si="46"/>
        <v>102.93040293040292</v>
      </c>
    </row>
    <row r="1337" spans="2:13" ht="12.75">
      <c r="B1337" s="9" t="s">
        <v>1423</v>
      </c>
      <c r="C1337" s="9" t="s">
        <v>1201</v>
      </c>
      <c r="F1337" s="9" t="s">
        <v>512</v>
      </c>
      <c r="H1337" s="52" t="s">
        <v>1017</v>
      </c>
      <c r="I1337" s="12">
        <v>2245.6</v>
      </c>
      <c r="J1337" s="12">
        <v>2246</v>
      </c>
      <c r="K1337" s="12">
        <v>0</v>
      </c>
      <c r="L1337" s="30">
        <v>2313</v>
      </c>
      <c r="M1337" s="41">
        <f t="shared" si="46"/>
        <v>102.98308103294747</v>
      </c>
    </row>
    <row r="1338" spans="2:13" ht="12.75">
      <c r="B1338" s="9" t="s">
        <v>1423</v>
      </c>
      <c r="C1338" s="9" t="s">
        <v>1201</v>
      </c>
      <c r="F1338" s="10" t="s">
        <v>1199</v>
      </c>
      <c r="H1338" s="51" t="s">
        <v>1018</v>
      </c>
      <c r="I1338" s="11">
        <v>1608.1</v>
      </c>
      <c r="J1338" s="11">
        <v>3488.6</v>
      </c>
      <c r="K1338" s="11">
        <v>0</v>
      </c>
      <c r="L1338" s="29">
        <v>3594</v>
      </c>
      <c r="M1338" s="40">
        <f t="shared" si="46"/>
        <v>103.02126927707388</v>
      </c>
    </row>
    <row r="1339" spans="2:13" ht="12.75">
      <c r="B1339" s="9" t="s">
        <v>1423</v>
      </c>
      <c r="C1339" s="9" t="s">
        <v>1201</v>
      </c>
      <c r="F1339" s="10" t="s">
        <v>1202</v>
      </c>
      <c r="H1339" s="51" t="s">
        <v>1019</v>
      </c>
      <c r="I1339" s="11">
        <v>3308.4</v>
      </c>
      <c r="J1339" s="11">
        <v>765.6</v>
      </c>
      <c r="K1339" s="11">
        <v>0</v>
      </c>
      <c r="M1339" s="40">
        <f t="shared" si="46"/>
        <v>0</v>
      </c>
    </row>
    <row r="1340" spans="2:13" ht="24">
      <c r="B1340" s="9" t="s">
        <v>1423</v>
      </c>
      <c r="C1340" s="9" t="s">
        <v>1201</v>
      </c>
      <c r="F1340" s="10" t="s">
        <v>1204</v>
      </c>
      <c r="H1340" s="51" t="s">
        <v>1020</v>
      </c>
      <c r="I1340" s="11">
        <v>0</v>
      </c>
      <c r="J1340" s="11">
        <v>1200</v>
      </c>
      <c r="K1340" s="11">
        <v>0</v>
      </c>
      <c r="L1340" s="29">
        <v>1236</v>
      </c>
      <c r="M1340" s="40">
        <f t="shared" si="46"/>
        <v>103</v>
      </c>
    </row>
    <row r="1341" spans="2:13" ht="12.75">
      <c r="B1341" s="9" t="s">
        <v>1423</v>
      </c>
      <c r="C1341" s="9" t="s">
        <v>1201</v>
      </c>
      <c r="F1341" s="10" t="s">
        <v>1207</v>
      </c>
      <c r="H1341" s="51" t="s">
        <v>1021</v>
      </c>
      <c r="I1341" s="11">
        <v>0</v>
      </c>
      <c r="J1341" s="11">
        <v>1200</v>
      </c>
      <c r="K1341" s="11">
        <v>0</v>
      </c>
      <c r="L1341" s="29">
        <v>1236</v>
      </c>
      <c r="M1341" s="40">
        <f t="shared" si="46"/>
        <v>103</v>
      </c>
    </row>
    <row r="1342" spans="2:13" ht="12.75">
      <c r="B1342" s="47" t="s">
        <v>1423</v>
      </c>
      <c r="C1342" s="47" t="s">
        <v>1201</v>
      </c>
      <c r="F1342" s="31" t="s">
        <v>1246</v>
      </c>
      <c r="H1342" s="53" t="s">
        <v>1033</v>
      </c>
      <c r="I1342" s="11"/>
      <c r="J1342" s="11"/>
      <c r="K1342" s="11"/>
      <c r="L1342" s="29">
        <v>900</v>
      </c>
      <c r="M1342" s="40"/>
    </row>
    <row r="1343" spans="2:13" ht="12.75">
      <c r="B1343" s="9"/>
      <c r="C1343" s="9"/>
      <c r="F1343" s="10"/>
      <c r="H1343" s="51"/>
      <c r="I1343" s="11"/>
      <c r="J1343" s="11"/>
      <c r="K1343" s="11"/>
      <c r="M1343" s="40"/>
    </row>
    <row r="1344" spans="1:13" ht="12.75">
      <c r="A1344" s="5" t="s">
        <v>1022</v>
      </c>
      <c r="D1344" s="5" t="s">
        <v>65</v>
      </c>
      <c r="I1344" s="6">
        <v>1745</v>
      </c>
      <c r="J1344" s="6">
        <v>1745</v>
      </c>
      <c r="K1344" s="6">
        <v>0</v>
      </c>
      <c r="L1344" s="27">
        <v>2697</v>
      </c>
      <c r="M1344" s="39">
        <f>+L1344/J1344*100</f>
        <v>154.55587392550143</v>
      </c>
    </row>
    <row r="1346" spans="4:13" ht="12.75">
      <c r="D1346" s="7" t="s">
        <v>1009</v>
      </c>
      <c r="E1346" s="7" t="s">
        <v>1023</v>
      </c>
      <c r="H1346" s="50" t="s">
        <v>1024</v>
      </c>
      <c r="I1346" s="8">
        <v>1745</v>
      </c>
      <c r="J1346" s="8">
        <v>1745</v>
      </c>
      <c r="K1346" s="8">
        <v>0</v>
      </c>
      <c r="L1346" s="28">
        <v>2697</v>
      </c>
      <c r="M1346" s="37">
        <f>+L1346/J1346*100</f>
        <v>154.55587392550143</v>
      </c>
    </row>
    <row r="1347" spans="2:13" ht="12.75">
      <c r="B1347" s="9" t="s">
        <v>1423</v>
      </c>
      <c r="C1347" s="9" t="s">
        <v>1201</v>
      </c>
      <c r="F1347" s="10" t="s">
        <v>1166</v>
      </c>
      <c r="H1347" s="51" t="s">
        <v>1025</v>
      </c>
      <c r="I1347" s="11">
        <v>1745</v>
      </c>
      <c r="J1347" s="11">
        <v>1745</v>
      </c>
      <c r="K1347" s="11">
        <v>0</v>
      </c>
      <c r="L1347" s="29">
        <v>2697</v>
      </c>
      <c r="M1347" s="40">
        <f>+L1347/J1347*100</f>
        <v>154.55587392550143</v>
      </c>
    </row>
    <row r="1348" spans="2:13" ht="12.75">
      <c r="B1348" s="9"/>
      <c r="C1348" s="9"/>
      <c r="F1348" s="10"/>
      <c r="H1348" s="51"/>
      <c r="I1348" s="11"/>
      <c r="J1348" s="11"/>
      <c r="K1348" s="11"/>
      <c r="M1348" s="40"/>
    </row>
    <row r="1349" spans="1:13" ht="12.75">
      <c r="A1349" s="5" t="s">
        <v>1026</v>
      </c>
      <c r="D1349" s="5" t="s">
        <v>1027</v>
      </c>
      <c r="I1349" s="6">
        <v>397413.37679999997</v>
      </c>
      <c r="J1349" s="6">
        <v>164263.28149999998</v>
      </c>
      <c r="K1349" s="6">
        <v>34397</v>
      </c>
      <c r="L1349" s="27">
        <v>262120</v>
      </c>
      <c r="M1349" s="39">
        <f>+L1349/J1349*100</f>
        <v>159.57309363748467</v>
      </c>
    </row>
    <row r="1351" spans="1:13" ht="12.75">
      <c r="A1351" s="5" t="s">
        <v>1028</v>
      </c>
      <c r="D1351" s="5" t="s">
        <v>1482</v>
      </c>
      <c r="I1351" s="6">
        <v>157841.15760000004</v>
      </c>
      <c r="J1351" s="6">
        <v>123723.33939999998</v>
      </c>
      <c r="K1351" s="6">
        <v>0</v>
      </c>
      <c r="L1351" s="27">
        <v>147726</v>
      </c>
      <c r="M1351" s="39">
        <f>+L1351/J1351*100</f>
        <v>119.40026895200342</v>
      </c>
    </row>
    <row r="1353" spans="4:13" ht="12.75">
      <c r="D1353" s="7" t="s">
        <v>1029</v>
      </c>
      <c r="E1353" s="7" t="s">
        <v>1030</v>
      </c>
      <c r="H1353" s="50" t="s">
        <v>1031</v>
      </c>
      <c r="I1353" s="8">
        <v>45877.73590000003</v>
      </c>
      <c r="J1353" s="8">
        <v>39194.67620000001</v>
      </c>
      <c r="K1353" s="8">
        <v>0</v>
      </c>
      <c r="L1353" s="28">
        <v>36426</v>
      </c>
      <c r="M1353" s="37">
        <f>+L1353/J1353*100</f>
        <v>92.93609115209375</v>
      </c>
    </row>
    <row r="1354" spans="2:13" ht="12.75">
      <c r="B1354" s="9" t="s">
        <v>697</v>
      </c>
      <c r="C1354" s="9" t="s">
        <v>1176</v>
      </c>
      <c r="F1354" s="10" t="s">
        <v>1166</v>
      </c>
      <c r="H1354" s="51" t="s">
        <v>1032</v>
      </c>
      <c r="I1354" s="11">
        <v>17452.139100000008</v>
      </c>
      <c r="J1354" s="11">
        <v>11077.042400000002</v>
      </c>
      <c r="K1354" s="11">
        <v>0</v>
      </c>
      <c r="L1354" s="29">
        <v>0</v>
      </c>
      <c r="M1354" s="40">
        <f>+L1354/J1354*100</f>
        <v>0</v>
      </c>
    </row>
    <row r="1355" spans="2:13" ht="12.75">
      <c r="B1355" s="9" t="s">
        <v>697</v>
      </c>
      <c r="C1355" s="9" t="s">
        <v>1176</v>
      </c>
      <c r="F1355" s="10" t="s">
        <v>1177</v>
      </c>
      <c r="H1355" s="51" t="s">
        <v>1034</v>
      </c>
      <c r="I1355" s="11">
        <v>5470.895400000004</v>
      </c>
      <c r="J1355" s="11">
        <v>3590.974300000001</v>
      </c>
      <c r="K1355" s="11">
        <v>0</v>
      </c>
      <c r="L1355" s="29">
        <v>0</v>
      </c>
      <c r="M1355" s="40">
        <f>+L1355/J1355*100</f>
        <v>0</v>
      </c>
    </row>
    <row r="1356" spans="2:13" ht="12.75">
      <c r="B1356" s="9" t="s">
        <v>697</v>
      </c>
      <c r="C1356" s="9" t="s">
        <v>1176</v>
      </c>
      <c r="F1356" s="10" t="s">
        <v>1193</v>
      </c>
      <c r="H1356" s="51" t="s">
        <v>1035</v>
      </c>
      <c r="I1356" s="11">
        <v>22954.7014</v>
      </c>
      <c r="J1356" s="11">
        <v>24526.659499999994</v>
      </c>
      <c r="K1356" s="11">
        <v>0</v>
      </c>
      <c r="L1356" s="29">
        <v>24426</v>
      </c>
      <c r="M1356" s="40">
        <f>+L1356/J1356*100</f>
        <v>99.58959148105761</v>
      </c>
    </row>
    <row r="1357" spans="2:13" ht="12.75">
      <c r="B1357" s="9" t="s">
        <v>697</v>
      </c>
      <c r="C1357" s="9" t="s">
        <v>1176</v>
      </c>
      <c r="F1357" s="10" t="s">
        <v>1195</v>
      </c>
      <c r="H1357" s="51" t="s">
        <v>1036</v>
      </c>
      <c r="I1357" s="11">
        <v>0</v>
      </c>
      <c r="J1357" s="11">
        <v>0</v>
      </c>
      <c r="K1357" s="11">
        <v>0</v>
      </c>
      <c r="L1357" s="29">
        <v>12000</v>
      </c>
      <c r="M1357" s="40"/>
    </row>
    <row r="1358" spans="4:13" ht="12.75">
      <c r="D1358" s="7" t="s">
        <v>1029</v>
      </c>
      <c r="E1358" s="7" t="s">
        <v>1037</v>
      </c>
      <c r="H1358" s="50" t="s">
        <v>1038</v>
      </c>
      <c r="I1358" s="8">
        <v>65105.191900000005</v>
      </c>
      <c r="J1358" s="8">
        <v>43000</v>
      </c>
      <c r="K1358" s="8">
        <v>0</v>
      </c>
      <c r="L1358" s="28">
        <v>1300</v>
      </c>
      <c r="M1358" s="37">
        <f aca="true" t="shared" si="47" ref="M1358:M1363">+L1358/J1358*100</f>
        <v>3.0232558139534884</v>
      </c>
    </row>
    <row r="1359" spans="2:13" ht="12.75">
      <c r="B1359" s="9" t="s">
        <v>697</v>
      </c>
      <c r="C1359" s="9" t="s">
        <v>1176</v>
      </c>
      <c r="F1359" s="10" t="s">
        <v>1181</v>
      </c>
      <c r="H1359" s="51" t="s">
        <v>1039</v>
      </c>
      <c r="I1359" s="11">
        <v>65105.191900000005</v>
      </c>
      <c r="J1359" s="11">
        <v>43000</v>
      </c>
      <c r="K1359" s="11">
        <v>0</v>
      </c>
      <c r="L1359" s="29">
        <v>1300</v>
      </c>
      <c r="M1359" s="40">
        <f t="shared" si="47"/>
        <v>3.0232558139534884</v>
      </c>
    </row>
    <row r="1360" spans="4:13" ht="12.75">
      <c r="D1360" s="7" t="s">
        <v>1029</v>
      </c>
      <c r="E1360" s="7" t="s">
        <v>1040</v>
      </c>
      <c r="H1360" s="50" t="s">
        <v>1041</v>
      </c>
      <c r="I1360" s="8">
        <v>44009.140199999994</v>
      </c>
      <c r="J1360" s="8">
        <v>28805.998900000002</v>
      </c>
      <c r="K1360" s="8">
        <v>0</v>
      </c>
      <c r="L1360" s="28">
        <v>0</v>
      </c>
      <c r="M1360" s="37">
        <f t="shared" si="47"/>
        <v>0</v>
      </c>
    </row>
    <row r="1361" spans="2:13" ht="12.75">
      <c r="B1361" s="9" t="s">
        <v>697</v>
      </c>
      <c r="C1361" s="9" t="s">
        <v>1176</v>
      </c>
      <c r="F1361" s="10" t="s">
        <v>1181</v>
      </c>
      <c r="H1361" s="51" t="s">
        <v>1042</v>
      </c>
      <c r="I1361" s="11">
        <v>44009.140199999994</v>
      </c>
      <c r="J1361" s="11">
        <v>28805.998900000002</v>
      </c>
      <c r="K1361" s="11">
        <v>0</v>
      </c>
      <c r="L1361" s="29">
        <v>0</v>
      </c>
      <c r="M1361" s="40">
        <f t="shared" si="47"/>
        <v>0</v>
      </c>
    </row>
    <row r="1362" spans="4:13" ht="12.75">
      <c r="D1362" s="7" t="s">
        <v>1029</v>
      </c>
      <c r="E1362" s="7" t="s">
        <v>1043</v>
      </c>
      <c r="H1362" s="50" t="s">
        <v>1044</v>
      </c>
      <c r="I1362" s="8">
        <v>2849.089600000001</v>
      </c>
      <c r="J1362" s="8">
        <v>12722.664299999988</v>
      </c>
      <c r="K1362" s="8">
        <v>0</v>
      </c>
      <c r="L1362" s="28">
        <v>110000</v>
      </c>
      <c r="M1362" s="37">
        <f t="shared" si="47"/>
        <v>864.5987774746216</v>
      </c>
    </row>
    <row r="1363" spans="2:13" ht="12.75">
      <c r="B1363" s="9" t="s">
        <v>282</v>
      </c>
      <c r="C1363" s="9" t="s">
        <v>1176</v>
      </c>
      <c r="F1363" s="10" t="s">
        <v>1181</v>
      </c>
      <c r="H1363" s="51" t="s">
        <v>1045</v>
      </c>
      <c r="I1363" s="11">
        <v>2849.089600000001</v>
      </c>
      <c r="J1363" s="11">
        <v>12722.664299999988</v>
      </c>
      <c r="K1363" s="11">
        <v>0</v>
      </c>
      <c r="L1363" s="29">
        <v>110000</v>
      </c>
      <c r="M1363" s="40">
        <f t="shared" si="47"/>
        <v>864.5987774746216</v>
      </c>
    </row>
    <row r="1364" spans="2:13" ht="12.75">
      <c r="B1364" s="9"/>
      <c r="C1364" s="9"/>
      <c r="F1364" s="10"/>
      <c r="H1364" s="51"/>
      <c r="I1364" s="11"/>
      <c r="J1364" s="11"/>
      <c r="K1364" s="11"/>
      <c r="L1364" s="29"/>
      <c r="M1364" s="40"/>
    </row>
    <row r="1365" spans="1:13" ht="12.75">
      <c r="A1365" s="5" t="s">
        <v>1046</v>
      </c>
      <c r="D1365" s="5" t="s">
        <v>61</v>
      </c>
      <c r="I1365" s="6">
        <v>53007.59809999999</v>
      </c>
      <c r="J1365" s="6">
        <v>20578.7681</v>
      </c>
      <c r="K1365" s="6">
        <v>0</v>
      </c>
      <c r="L1365" s="27">
        <v>10000</v>
      </c>
      <c r="M1365" s="39">
        <f>+L1365/J1365*100</f>
        <v>48.59377369629818</v>
      </c>
    </row>
    <row r="1367" spans="4:13" ht="12.75">
      <c r="D1367" s="7" t="s">
        <v>1029</v>
      </c>
      <c r="E1367" s="7" t="s">
        <v>1047</v>
      </c>
      <c r="H1367" s="50" t="s">
        <v>1048</v>
      </c>
      <c r="I1367" s="8">
        <v>53007.59809999999</v>
      </c>
      <c r="J1367" s="8">
        <v>20578.7681</v>
      </c>
      <c r="K1367" s="8">
        <v>0</v>
      </c>
      <c r="L1367" s="28">
        <v>10000</v>
      </c>
      <c r="M1367" s="37">
        <f>+L1367/J1367*100</f>
        <v>48.59377369629818</v>
      </c>
    </row>
    <row r="1368" spans="2:13" ht="12.75">
      <c r="B1368" s="9" t="s">
        <v>697</v>
      </c>
      <c r="C1368" s="9" t="s">
        <v>1258</v>
      </c>
      <c r="F1368" s="10" t="s">
        <v>1166</v>
      </c>
      <c r="H1368" s="51" t="s">
        <v>1049</v>
      </c>
      <c r="I1368" s="11">
        <v>35766.249899999995</v>
      </c>
      <c r="J1368" s="11">
        <v>3794.1288000000004</v>
      </c>
      <c r="K1368" s="11">
        <v>0</v>
      </c>
      <c r="L1368" s="29">
        <v>0</v>
      </c>
      <c r="M1368" s="40">
        <f>+L1368/J1368*100</f>
        <v>0</v>
      </c>
    </row>
    <row r="1369" spans="2:13" ht="12.75">
      <c r="B1369" s="9" t="s">
        <v>697</v>
      </c>
      <c r="C1369" s="9" t="s">
        <v>1258</v>
      </c>
      <c r="F1369" s="10" t="s">
        <v>1177</v>
      </c>
      <c r="H1369" s="51" t="s">
        <v>1050</v>
      </c>
      <c r="I1369" s="11">
        <v>4176.321</v>
      </c>
      <c r="J1369" s="11">
        <v>4033.0639000000006</v>
      </c>
      <c r="K1369" s="11">
        <v>0</v>
      </c>
      <c r="L1369" s="29">
        <v>0</v>
      </c>
      <c r="M1369" s="40">
        <f>+L1369/J1369*100</f>
        <v>0</v>
      </c>
    </row>
    <row r="1370" spans="2:13" ht="12.75">
      <c r="B1370" s="9" t="s">
        <v>697</v>
      </c>
      <c r="C1370" s="9" t="s">
        <v>1258</v>
      </c>
      <c r="F1370" s="10" t="s">
        <v>1193</v>
      </c>
      <c r="H1370" s="51" t="s">
        <v>1051</v>
      </c>
      <c r="I1370" s="11">
        <v>13065.027199999997</v>
      </c>
      <c r="J1370" s="11">
        <v>12751.5754</v>
      </c>
      <c r="K1370" s="11">
        <v>0</v>
      </c>
      <c r="L1370" s="29">
        <v>7300</v>
      </c>
      <c r="M1370" s="40">
        <f>+L1370/J1370*100</f>
        <v>57.247828374210144</v>
      </c>
    </row>
    <row r="1371" spans="2:13" ht="12.75">
      <c r="B1371" s="9" t="s">
        <v>697</v>
      </c>
      <c r="C1371" s="9" t="s">
        <v>1258</v>
      </c>
      <c r="F1371" s="10" t="s">
        <v>1195</v>
      </c>
      <c r="H1371" s="51" t="s">
        <v>1052</v>
      </c>
      <c r="I1371" s="11">
        <v>0</v>
      </c>
      <c r="J1371" s="11">
        <v>0</v>
      </c>
      <c r="K1371" s="11">
        <v>0</v>
      </c>
      <c r="L1371" s="29">
        <v>2700</v>
      </c>
      <c r="M1371" s="40"/>
    </row>
    <row r="1372" spans="2:13" ht="12.75">
      <c r="B1372" s="9"/>
      <c r="C1372" s="9"/>
      <c r="F1372" s="10"/>
      <c r="H1372" s="51"/>
      <c r="I1372" s="11"/>
      <c r="J1372" s="11"/>
      <c r="K1372" s="11"/>
      <c r="L1372" s="29"/>
      <c r="M1372" s="40"/>
    </row>
    <row r="1373" spans="1:13" ht="12.75">
      <c r="A1373" s="5" t="s">
        <v>1053</v>
      </c>
      <c r="D1373" s="5" t="s">
        <v>69</v>
      </c>
      <c r="I1373" s="6">
        <v>186564.6211</v>
      </c>
      <c r="J1373" s="6">
        <v>19961.174000000003</v>
      </c>
      <c r="K1373" s="6">
        <v>34397</v>
      </c>
      <c r="L1373" s="27">
        <v>104394</v>
      </c>
      <c r="M1373" s="39">
        <f>+L1373/J1373*100</f>
        <v>522.9852713071887</v>
      </c>
    </row>
    <row r="1375" spans="4:13" ht="12.75">
      <c r="D1375" s="7" t="s">
        <v>1029</v>
      </c>
      <c r="E1375" s="7" t="s">
        <v>1054</v>
      </c>
      <c r="H1375" s="50" t="s">
        <v>1055</v>
      </c>
      <c r="I1375" s="8">
        <v>43000.0361</v>
      </c>
      <c r="J1375" s="8">
        <v>0</v>
      </c>
      <c r="K1375" s="8">
        <v>0</v>
      </c>
      <c r="L1375" s="28">
        <v>0</v>
      </c>
      <c r="M1375" s="37"/>
    </row>
    <row r="1376" spans="2:13" ht="12.75">
      <c r="B1376" s="9" t="s">
        <v>697</v>
      </c>
      <c r="C1376" s="9" t="s">
        <v>1209</v>
      </c>
      <c r="F1376" s="10" t="s">
        <v>1181</v>
      </c>
      <c r="H1376" s="51" t="s">
        <v>1056</v>
      </c>
      <c r="I1376" s="11">
        <v>43000.0361</v>
      </c>
      <c r="J1376" s="11">
        <v>0</v>
      </c>
      <c r="K1376" s="11">
        <v>0</v>
      </c>
      <c r="L1376" s="29">
        <v>0</v>
      </c>
      <c r="M1376" s="40"/>
    </row>
    <row r="1377" spans="4:13" ht="12.75">
      <c r="D1377" s="7" t="s">
        <v>1029</v>
      </c>
      <c r="E1377" s="7" t="s">
        <v>1057</v>
      </c>
      <c r="H1377" s="50" t="s">
        <v>1058</v>
      </c>
      <c r="I1377" s="8">
        <v>143564.585</v>
      </c>
      <c r="J1377" s="8">
        <v>19961.174000000003</v>
      </c>
      <c r="K1377" s="8">
        <v>34397</v>
      </c>
      <c r="L1377" s="28">
        <v>104394</v>
      </c>
      <c r="M1377" s="37">
        <f>+L1377/J1377*100</f>
        <v>522.9852713071887</v>
      </c>
    </row>
    <row r="1378" spans="2:13" ht="12.75">
      <c r="B1378" s="9" t="s">
        <v>697</v>
      </c>
      <c r="C1378" s="9" t="s">
        <v>1258</v>
      </c>
      <c r="F1378" s="10" t="s">
        <v>1181</v>
      </c>
      <c r="H1378" s="51" t="s">
        <v>1059</v>
      </c>
      <c r="I1378" s="11">
        <v>143564.585</v>
      </c>
      <c r="J1378" s="11">
        <v>19961.174000000003</v>
      </c>
      <c r="K1378" s="11">
        <v>34397</v>
      </c>
      <c r="L1378" s="29">
        <v>104394</v>
      </c>
      <c r="M1378" s="40">
        <f>+L1378/J1378*100</f>
        <v>522.9852713071887</v>
      </c>
    </row>
    <row r="1379" spans="2:13" ht="12.75">
      <c r="B1379" s="9"/>
      <c r="C1379" s="9"/>
      <c r="F1379" s="10"/>
      <c r="H1379" s="51"/>
      <c r="I1379" s="11"/>
      <c r="J1379" s="11"/>
      <c r="K1379" s="11"/>
      <c r="M1379" s="40"/>
    </row>
    <row r="1380" spans="1:13" ht="12.75">
      <c r="A1380" s="5" t="s">
        <v>1060</v>
      </c>
      <c r="D1380" s="5" t="s">
        <v>1061</v>
      </c>
      <c r="I1380" s="6">
        <v>507629.24379999994</v>
      </c>
      <c r="J1380" s="6">
        <v>800877.5116000001</v>
      </c>
      <c r="K1380" s="6">
        <v>80000</v>
      </c>
      <c r="L1380" s="27">
        <v>1399065</v>
      </c>
      <c r="M1380" s="39">
        <f>+L1380/J1380*100</f>
        <v>174.69150771944334</v>
      </c>
    </row>
    <row r="1382" spans="1:13" ht="12.75">
      <c r="A1382" s="5" t="s">
        <v>1062</v>
      </c>
      <c r="D1382" s="5" t="s">
        <v>1482</v>
      </c>
      <c r="I1382" s="6">
        <v>180087.15549999996</v>
      </c>
      <c r="J1382" s="6">
        <v>188492.12439999997</v>
      </c>
      <c r="K1382" s="6">
        <v>0</v>
      </c>
      <c r="L1382" s="27">
        <v>215960</v>
      </c>
      <c r="M1382" s="39">
        <f>+L1382/J1382*100</f>
        <v>114.57242613580519</v>
      </c>
    </row>
    <row r="1384" spans="4:13" ht="12.75">
      <c r="D1384" s="7" t="s">
        <v>1063</v>
      </c>
      <c r="E1384" s="7" t="s">
        <v>1064</v>
      </c>
      <c r="H1384" s="50" t="s">
        <v>1065</v>
      </c>
      <c r="I1384" s="8">
        <v>180087.15549999996</v>
      </c>
      <c r="J1384" s="8">
        <v>188492.12439999997</v>
      </c>
      <c r="K1384" s="8">
        <v>0</v>
      </c>
      <c r="L1384" s="28">
        <v>215960</v>
      </c>
      <c r="M1384" s="37">
        <f>+L1384/J1384*100</f>
        <v>114.57242613580519</v>
      </c>
    </row>
    <row r="1385" spans="2:13" ht="12.75">
      <c r="B1385" s="9" t="s">
        <v>787</v>
      </c>
      <c r="C1385" s="9" t="s">
        <v>1176</v>
      </c>
      <c r="F1385" s="10" t="s">
        <v>1181</v>
      </c>
      <c r="H1385" s="51" t="s">
        <v>1066</v>
      </c>
      <c r="I1385" s="11">
        <v>118879.80219999998</v>
      </c>
      <c r="J1385" s="11">
        <v>135331.06900000005</v>
      </c>
      <c r="K1385" s="11">
        <v>0</v>
      </c>
      <c r="L1385" s="29">
        <v>140460</v>
      </c>
      <c r="M1385" s="40">
        <f>+L1385/J1385*100</f>
        <v>103.78991390365798</v>
      </c>
    </row>
    <row r="1386" spans="2:13" ht="12.75">
      <c r="B1386" s="9" t="s">
        <v>787</v>
      </c>
      <c r="C1386" s="9" t="s">
        <v>1176</v>
      </c>
      <c r="F1386" s="10" t="s">
        <v>1166</v>
      </c>
      <c r="H1386" s="51" t="s">
        <v>1067</v>
      </c>
      <c r="I1386" s="11">
        <v>11657.6</v>
      </c>
      <c r="J1386" s="11">
        <v>5697.189199999999</v>
      </c>
      <c r="K1386" s="11">
        <v>0</v>
      </c>
      <c r="L1386" s="29">
        <v>0</v>
      </c>
      <c r="M1386" s="40">
        <f>+L1386/J1386*100</f>
        <v>0</v>
      </c>
    </row>
    <row r="1387" spans="2:13" ht="12.75">
      <c r="B1387" s="9" t="s">
        <v>787</v>
      </c>
      <c r="C1387" s="9" t="s">
        <v>1176</v>
      </c>
      <c r="F1387" s="10" t="s">
        <v>1177</v>
      </c>
      <c r="H1387" s="51" t="s">
        <v>1068</v>
      </c>
      <c r="I1387" s="11">
        <v>47559.76829999998</v>
      </c>
      <c r="J1387" s="11">
        <v>46423.866200000004</v>
      </c>
      <c r="K1387" s="11">
        <v>0</v>
      </c>
      <c r="L1387" s="29">
        <v>53000</v>
      </c>
      <c r="M1387" s="40">
        <f>+L1387/J1387*100</f>
        <v>114.16541606351605</v>
      </c>
    </row>
    <row r="1388" spans="2:13" ht="12.75">
      <c r="B1388" s="9" t="s">
        <v>787</v>
      </c>
      <c r="C1388" s="9" t="s">
        <v>1176</v>
      </c>
      <c r="F1388" s="10" t="s">
        <v>1193</v>
      </c>
      <c r="H1388" s="51" t="s">
        <v>1069</v>
      </c>
      <c r="I1388" s="11">
        <v>1989.985</v>
      </c>
      <c r="J1388" s="11">
        <v>1040</v>
      </c>
      <c r="K1388" s="11">
        <v>0</v>
      </c>
      <c r="L1388" s="29">
        <v>4500</v>
      </c>
      <c r="M1388" s="40">
        <f>+L1388/J1388*100</f>
        <v>432.6923076923077</v>
      </c>
    </row>
    <row r="1389" spans="2:13" ht="12.75">
      <c r="B1389" s="9" t="s">
        <v>787</v>
      </c>
      <c r="C1389" s="9" t="s">
        <v>1176</v>
      </c>
      <c r="F1389" s="10" t="s">
        <v>1195</v>
      </c>
      <c r="H1389" s="51" t="s">
        <v>1070</v>
      </c>
      <c r="I1389" s="11">
        <v>0</v>
      </c>
      <c r="J1389" s="11">
        <v>0</v>
      </c>
      <c r="K1389" s="11">
        <v>0</v>
      </c>
      <c r="L1389" s="29">
        <v>18000</v>
      </c>
      <c r="M1389" s="40"/>
    </row>
    <row r="1390" spans="2:13" ht="12.75">
      <c r="B1390" s="9"/>
      <c r="C1390" s="9"/>
      <c r="F1390" s="10"/>
      <c r="H1390" s="51"/>
      <c r="I1390" s="11"/>
      <c r="J1390" s="11"/>
      <c r="K1390" s="11"/>
      <c r="M1390" s="40"/>
    </row>
    <row r="1391" spans="1:13" ht="12.75">
      <c r="A1391" s="5" t="s">
        <v>1071</v>
      </c>
      <c r="D1391" s="5" t="s">
        <v>69</v>
      </c>
      <c r="I1391" s="6">
        <v>327542.08829999994</v>
      </c>
      <c r="J1391" s="6">
        <v>612385.3872</v>
      </c>
      <c r="K1391" s="6">
        <v>80000</v>
      </c>
      <c r="L1391" s="27">
        <v>1183105</v>
      </c>
      <c r="M1391" s="39">
        <f>+L1391/J1391*100</f>
        <v>193.196151431616</v>
      </c>
    </row>
    <row r="1393" spans="4:13" ht="12.75">
      <c r="D1393" s="7" t="s">
        <v>1063</v>
      </c>
      <c r="E1393" s="7" t="s">
        <v>1072</v>
      </c>
      <c r="H1393" s="50" t="s">
        <v>1073</v>
      </c>
      <c r="I1393" s="8">
        <v>0</v>
      </c>
      <c r="J1393" s="8">
        <v>0</v>
      </c>
      <c r="K1393" s="8">
        <v>80000</v>
      </c>
      <c r="L1393" s="28">
        <v>80000</v>
      </c>
      <c r="M1393" s="37"/>
    </row>
    <row r="1394" spans="2:13" ht="12.75">
      <c r="B1394" s="9" t="s">
        <v>787</v>
      </c>
      <c r="C1394" s="9" t="s">
        <v>1176</v>
      </c>
      <c r="F1394" s="10" t="s">
        <v>1181</v>
      </c>
      <c r="H1394" s="51" t="s">
        <v>1074</v>
      </c>
      <c r="I1394" s="11">
        <v>0</v>
      </c>
      <c r="J1394" s="11">
        <v>0</v>
      </c>
      <c r="K1394" s="11">
        <v>80000</v>
      </c>
      <c r="L1394" s="29">
        <v>80000</v>
      </c>
      <c r="M1394" s="40"/>
    </row>
    <row r="1395" spans="4:13" ht="12.75">
      <c r="D1395" s="7" t="s">
        <v>1063</v>
      </c>
      <c r="E1395" s="7" t="s">
        <v>1075</v>
      </c>
      <c r="H1395" s="50" t="s">
        <v>1076</v>
      </c>
      <c r="I1395" s="8">
        <v>309439.2802</v>
      </c>
      <c r="J1395" s="8">
        <v>588585.9212999999</v>
      </c>
      <c r="K1395" s="8">
        <v>0</v>
      </c>
      <c r="L1395" s="28">
        <v>908405</v>
      </c>
      <c r="M1395" s="37">
        <f>+L1395/J1395*100</f>
        <v>154.33685501576747</v>
      </c>
    </row>
    <row r="1396" spans="2:13" ht="24" customHeight="1">
      <c r="B1396" s="9" t="s">
        <v>787</v>
      </c>
      <c r="C1396" s="9" t="s">
        <v>1176</v>
      </c>
      <c r="F1396" s="10" t="s">
        <v>1181</v>
      </c>
      <c r="H1396" s="51" t="s">
        <v>1077</v>
      </c>
      <c r="I1396" s="11">
        <v>306912.4973</v>
      </c>
      <c r="J1396" s="11">
        <v>565430.6439</v>
      </c>
      <c r="K1396" s="11">
        <v>0</v>
      </c>
      <c r="L1396" s="29">
        <v>693036</v>
      </c>
      <c r="M1396" s="40">
        <f>+L1396/J1396*100</f>
        <v>122.56781755227397</v>
      </c>
    </row>
    <row r="1397" spans="2:13" ht="12.75">
      <c r="B1397" s="9" t="s">
        <v>787</v>
      </c>
      <c r="C1397" s="9" t="s">
        <v>1176</v>
      </c>
      <c r="F1397" s="10" t="s">
        <v>1166</v>
      </c>
      <c r="H1397" s="51" t="s">
        <v>1078</v>
      </c>
      <c r="I1397" s="11">
        <v>2526.7829</v>
      </c>
      <c r="J1397" s="11">
        <v>23155.277400000003</v>
      </c>
      <c r="K1397" s="11">
        <v>0</v>
      </c>
      <c r="L1397" s="29">
        <v>35369</v>
      </c>
      <c r="M1397" s="40">
        <f>+L1397/J1397*100</f>
        <v>152.74703640561867</v>
      </c>
    </row>
    <row r="1398" spans="2:13" ht="12.75">
      <c r="B1398" s="9" t="s">
        <v>787</v>
      </c>
      <c r="C1398" s="9" t="s">
        <v>1176</v>
      </c>
      <c r="F1398" s="10" t="s">
        <v>1177</v>
      </c>
      <c r="H1398" s="51" t="s">
        <v>1079</v>
      </c>
      <c r="I1398" s="11">
        <v>0</v>
      </c>
      <c r="J1398" s="11">
        <v>0</v>
      </c>
      <c r="K1398" s="11">
        <v>0</v>
      </c>
      <c r="L1398" s="29">
        <v>180000</v>
      </c>
      <c r="M1398" s="40"/>
    </row>
    <row r="1399" spans="4:13" ht="24">
      <c r="D1399" s="7" t="s">
        <v>1063</v>
      </c>
      <c r="E1399" s="7" t="s">
        <v>1080</v>
      </c>
      <c r="H1399" s="50" t="s">
        <v>1081</v>
      </c>
      <c r="I1399" s="8">
        <v>18102.808100000002</v>
      </c>
      <c r="J1399" s="8">
        <v>23799.4659</v>
      </c>
      <c r="K1399" s="8">
        <v>0</v>
      </c>
      <c r="L1399" s="28">
        <v>28000</v>
      </c>
      <c r="M1399" s="37">
        <f>+L1399/J1399*100</f>
        <v>117.64969902118688</v>
      </c>
    </row>
    <row r="1400" spans="2:13" ht="12.75">
      <c r="B1400" s="9" t="s">
        <v>1082</v>
      </c>
      <c r="C1400" s="9" t="s">
        <v>1176</v>
      </c>
      <c r="F1400" s="10" t="s">
        <v>1181</v>
      </c>
      <c r="H1400" s="51" t="s">
        <v>1083</v>
      </c>
      <c r="I1400" s="11">
        <v>18102.808100000002</v>
      </c>
      <c r="J1400" s="11">
        <v>23799.4659</v>
      </c>
      <c r="K1400" s="11">
        <v>0</v>
      </c>
      <c r="L1400" s="29">
        <v>28000</v>
      </c>
      <c r="M1400" s="40">
        <f>+L1400/J1400*100</f>
        <v>117.64969902118688</v>
      </c>
    </row>
    <row r="1401" spans="4:13" ht="12.75">
      <c r="D1401" s="7" t="s">
        <v>1063</v>
      </c>
      <c r="E1401" s="7" t="s">
        <v>1084</v>
      </c>
      <c r="H1401" s="50" t="s">
        <v>1085</v>
      </c>
      <c r="I1401" s="8">
        <v>0</v>
      </c>
      <c r="J1401" s="8">
        <v>0</v>
      </c>
      <c r="K1401" s="8">
        <v>0</v>
      </c>
      <c r="L1401" s="28">
        <v>25000</v>
      </c>
      <c r="M1401" s="37"/>
    </row>
    <row r="1402" spans="2:13" ht="12.75">
      <c r="B1402" s="9" t="s">
        <v>787</v>
      </c>
      <c r="C1402" s="9" t="s">
        <v>1176</v>
      </c>
      <c r="F1402" s="10" t="s">
        <v>1181</v>
      </c>
      <c r="H1402" s="51" t="s">
        <v>1086</v>
      </c>
      <c r="I1402" s="11">
        <v>0</v>
      </c>
      <c r="J1402" s="11">
        <v>0</v>
      </c>
      <c r="K1402" s="11">
        <v>0</v>
      </c>
      <c r="L1402" s="29">
        <v>25000</v>
      </c>
      <c r="M1402" s="40"/>
    </row>
    <row r="1403" spans="4:13" ht="12.75">
      <c r="D1403" s="7" t="s">
        <v>1063</v>
      </c>
      <c r="E1403" s="7" t="s">
        <v>1087</v>
      </c>
      <c r="H1403" s="50" t="s">
        <v>1088</v>
      </c>
      <c r="I1403" s="8">
        <v>0</v>
      </c>
      <c r="J1403" s="8">
        <v>0</v>
      </c>
      <c r="K1403" s="8">
        <v>0</v>
      </c>
      <c r="L1403" s="28">
        <v>0</v>
      </c>
      <c r="M1403" s="37"/>
    </row>
    <row r="1404" spans="2:13" ht="12.75">
      <c r="B1404" s="9" t="s">
        <v>787</v>
      </c>
      <c r="C1404" s="9" t="s">
        <v>1258</v>
      </c>
      <c r="F1404" s="10" t="s">
        <v>1181</v>
      </c>
      <c r="H1404" s="51" t="s">
        <v>1089</v>
      </c>
      <c r="I1404" s="11">
        <v>0</v>
      </c>
      <c r="J1404" s="11">
        <v>0</v>
      </c>
      <c r="K1404" s="11">
        <v>0</v>
      </c>
      <c r="L1404" s="29">
        <v>0</v>
      </c>
      <c r="M1404" s="40"/>
    </row>
    <row r="1405" spans="4:13" ht="12.75">
      <c r="D1405" s="7" t="s">
        <v>1063</v>
      </c>
      <c r="E1405" s="7" t="s">
        <v>1090</v>
      </c>
      <c r="H1405" s="50" t="s">
        <v>1091</v>
      </c>
      <c r="I1405" s="8">
        <v>0</v>
      </c>
      <c r="J1405" s="8">
        <v>0</v>
      </c>
      <c r="K1405" s="8">
        <v>0</v>
      </c>
      <c r="L1405" s="28">
        <v>30000</v>
      </c>
      <c r="M1405" s="37"/>
    </row>
    <row r="1406" spans="2:13" ht="12.75">
      <c r="B1406" s="9" t="s">
        <v>787</v>
      </c>
      <c r="C1406" s="9" t="s">
        <v>1258</v>
      </c>
      <c r="F1406" s="10" t="s">
        <v>1181</v>
      </c>
      <c r="H1406" s="51" t="s">
        <v>1092</v>
      </c>
      <c r="I1406" s="11">
        <v>0</v>
      </c>
      <c r="J1406" s="11">
        <v>0</v>
      </c>
      <c r="K1406" s="11">
        <v>0</v>
      </c>
      <c r="L1406" s="29">
        <v>30000</v>
      </c>
      <c r="M1406" s="40"/>
    </row>
    <row r="1407" spans="4:13" ht="24">
      <c r="D1407" s="7" t="s">
        <v>1063</v>
      </c>
      <c r="E1407" s="7" t="s">
        <v>1093</v>
      </c>
      <c r="H1407" s="50" t="s">
        <v>1094</v>
      </c>
      <c r="I1407" s="8">
        <v>0</v>
      </c>
      <c r="J1407" s="8">
        <v>0</v>
      </c>
      <c r="K1407" s="8">
        <v>0</v>
      </c>
      <c r="L1407" s="28">
        <v>111700</v>
      </c>
      <c r="M1407" s="37"/>
    </row>
    <row r="1408" spans="2:13" ht="23.25" customHeight="1">
      <c r="B1408" s="9" t="s">
        <v>787</v>
      </c>
      <c r="C1408" s="9" t="s">
        <v>1176</v>
      </c>
      <c r="F1408" s="10" t="s">
        <v>1181</v>
      </c>
      <c r="H1408" s="51" t="s">
        <v>1095</v>
      </c>
      <c r="I1408" s="11">
        <v>0</v>
      </c>
      <c r="J1408" s="11">
        <v>0</v>
      </c>
      <c r="K1408" s="11">
        <v>0</v>
      </c>
      <c r="L1408" s="29">
        <v>111700</v>
      </c>
      <c r="M1408" s="40"/>
    </row>
    <row r="1409" spans="2:13" ht="12.75">
      <c r="B1409" s="9"/>
      <c r="C1409" s="9"/>
      <c r="F1409" s="10"/>
      <c r="H1409" s="51"/>
      <c r="I1409" s="11"/>
      <c r="J1409" s="11"/>
      <c r="K1409" s="11"/>
      <c r="M1409" s="40"/>
    </row>
    <row r="1410" spans="1:13" ht="12.75">
      <c r="A1410" s="5" t="s">
        <v>1096</v>
      </c>
      <c r="D1410" s="5" t="s">
        <v>1097</v>
      </c>
      <c r="I1410" s="6">
        <v>142028.52750000005</v>
      </c>
      <c r="J1410" s="6">
        <v>242842.3631</v>
      </c>
      <c r="K1410" s="6">
        <v>0</v>
      </c>
      <c r="L1410" s="27">
        <v>292800</v>
      </c>
      <c r="M1410" s="39">
        <f>+L1410/J1410*100</f>
        <v>120.57204363450704</v>
      </c>
    </row>
    <row r="1412" spans="1:13" ht="12.75">
      <c r="A1412" s="5" t="s">
        <v>1098</v>
      </c>
      <c r="D1412" s="5" t="s">
        <v>1482</v>
      </c>
      <c r="I1412" s="6">
        <v>120104.29270000003</v>
      </c>
      <c r="J1412" s="6">
        <v>150950.2307</v>
      </c>
      <c r="K1412" s="6">
        <v>0</v>
      </c>
      <c r="L1412" s="27">
        <v>170800</v>
      </c>
      <c r="M1412" s="39">
        <f>+L1412/J1412*100</f>
        <v>113.14987675603467</v>
      </c>
    </row>
    <row r="1414" spans="4:13" ht="24">
      <c r="D1414" s="7" t="s">
        <v>1099</v>
      </c>
      <c r="E1414" s="7" t="s">
        <v>1100</v>
      </c>
      <c r="H1414" s="50" t="s">
        <v>1101</v>
      </c>
      <c r="I1414" s="8">
        <v>65576.19450000003</v>
      </c>
      <c r="J1414" s="8">
        <v>70477.5503</v>
      </c>
      <c r="K1414" s="8">
        <v>0</v>
      </c>
      <c r="L1414" s="28">
        <v>80000</v>
      </c>
      <c r="M1414" s="37">
        <f aca="true" t="shared" si="48" ref="M1414:M1423">+L1414/J1414*100</f>
        <v>113.51132333553879</v>
      </c>
    </row>
    <row r="1415" spans="2:13" ht="12.75">
      <c r="B1415" s="9" t="s">
        <v>1180</v>
      </c>
      <c r="C1415" s="9" t="s">
        <v>1258</v>
      </c>
      <c r="F1415" s="10" t="s">
        <v>1166</v>
      </c>
      <c r="H1415" s="51" t="s">
        <v>1102</v>
      </c>
      <c r="I1415" s="11">
        <v>10094.6831</v>
      </c>
      <c r="J1415" s="11">
        <v>12630.560699999995</v>
      </c>
      <c r="K1415" s="11">
        <v>0</v>
      </c>
      <c r="L1415" s="29">
        <v>10700</v>
      </c>
      <c r="M1415" s="40">
        <f t="shared" si="48"/>
        <v>84.71516232846263</v>
      </c>
    </row>
    <row r="1416" spans="2:13" ht="12.75">
      <c r="B1416" s="9" t="s">
        <v>1180</v>
      </c>
      <c r="C1416" s="9" t="s">
        <v>1258</v>
      </c>
      <c r="F1416" s="10" t="s">
        <v>1177</v>
      </c>
      <c r="H1416" s="51" t="s">
        <v>1103</v>
      </c>
      <c r="I1416" s="11">
        <v>31040.51030000003</v>
      </c>
      <c r="J1416" s="11">
        <v>23700.326700000012</v>
      </c>
      <c r="K1416" s="11">
        <v>0</v>
      </c>
      <c r="L1416" s="29">
        <v>36800</v>
      </c>
      <c r="M1416" s="40">
        <f t="shared" si="48"/>
        <v>155.27212120666667</v>
      </c>
    </row>
    <row r="1417" spans="2:13" ht="12.75">
      <c r="B1417" s="9" t="s">
        <v>1180</v>
      </c>
      <c r="C1417" s="9" t="s">
        <v>1258</v>
      </c>
      <c r="F1417" s="10" t="s">
        <v>1193</v>
      </c>
      <c r="H1417" s="51" t="s">
        <v>1104</v>
      </c>
      <c r="I1417" s="11">
        <v>1492.9705000000001</v>
      </c>
      <c r="J1417" s="11">
        <v>3009.3676</v>
      </c>
      <c r="K1417" s="11">
        <v>0</v>
      </c>
      <c r="L1417" s="29">
        <v>3500</v>
      </c>
      <c r="M1417" s="40">
        <f t="shared" si="48"/>
        <v>116.30350509522333</v>
      </c>
    </row>
    <row r="1418" spans="2:13" ht="12.75">
      <c r="B1418" s="9" t="s">
        <v>1180</v>
      </c>
      <c r="C1418" s="9" t="s">
        <v>1258</v>
      </c>
      <c r="F1418" s="10" t="s">
        <v>1195</v>
      </c>
      <c r="H1418" s="51" t="s">
        <v>1105</v>
      </c>
      <c r="I1418" s="11">
        <v>22948.030600000002</v>
      </c>
      <c r="J1418" s="11">
        <v>31137.295299999994</v>
      </c>
      <c r="K1418" s="11">
        <v>0</v>
      </c>
      <c r="L1418" s="29">
        <v>29000</v>
      </c>
      <c r="M1418" s="40">
        <f t="shared" si="48"/>
        <v>93.13589931492862</v>
      </c>
    </row>
    <row r="1419" spans="4:13" ht="12.75">
      <c r="D1419" s="7" t="s">
        <v>1099</v>
      </c>
      <c r="E1419" s="7" t="s">
        <v>1106</v>
      </c>
      <c r="H1419" s="50" t="s">
        <v>1107</v>
      </c>
      <c r="I1419" s="8">
        <v>53371.2137</v>
      </c>
      <c r="J1419" s="8">
        <v>77563.7976</v>
      </c>
      <c r="K1419" s="8">
        <v>0</v>
      </c>
      <c r="L1419" s="28">
        <v>86800</v>
      </c>
      <c r="M1419" s="37">
        <f t="shared" si="48"/>
        <v>111.90787801240923</v>
      </c>
    </row>
    <row r="1420" spans="2:13" ht="12.75">
      <c r="B1420" s="9" t="s">
        <v>1180</v>
      </c>
      <c r="C1420" s="9" t="s">
        <v>1176</v>
      </c>
      <c r="F1420" s="10" t="s">
        <v>1181</v>
      </c>
      <c r="H1420" s="51" t="s">
        <v>1108</v>
      </c>
      <c r="I1420" s="11">
        <v>53371.2137</v>
      </c>
      <c r="J1420" s="11">
        <v>47563.797600000005</v>
      </c>
      <c r="K1420" s="11">
        <v>0</v>
      </c>
      <c r="L1420" s="29">
        <v>48000</v>
      </c>
      <c r="M1420" s="40">
        <f t="shared" si="48"/>
        <v>100.91708909298696</v>
      </c>
    </row>
    <row r="1421" spans="2:13" ht="12.75">
      <c r="B1421" s="9" t="s">
        <v>1180</v>
      </c>
      <c r="C1421" s="9" t="s">
        <v>1176</v>
      </c>
      <c r="F1421" s="10" t="s">
        <v>1166</v>
      </c>
      <c r="H1421" s="51" t="s">
        <v>1109</v>
      </c>
      <c r="I1421" s="11">
        <v>0</v>
      </c>
      <c r="J1421" s="11">
        <v>30000</v>
      </c>
      <c r="K1421" s="11">
        <v>0</v>
      </c>
      <c r="L1421" s="29">
        <v>38800</v>
      </c>
      <c r="M1421" s="40">
        <f t="shared" si="48"/>
        <v>129.33333333333331</v>
      </c>
    </row>
    <row r="1422" spans="4:13" ht="12.75">
      <c r="D1422" s="7" t="s">
        <v>1099</v>
      </c>
      <c r="E1422" s="7" t="s">
        <v>1110</v>
      </c>
      <c r="H1422" s="50" t="s">
        <v>1111</v>
      </c>
      <c r="I1422" s="8">
        <v>1156.8845000000001</v>
      </c>
      <c r="J1422" s="8">
        <v>2908.8828000000003</v>
      </c>
      <c r="K1422" s="8">
        <v>0</v>
      </c>
      <c r="L1422" s="28">
        <v>4000</v>
      </c>
      <c r="M1422" s="37">
        <f t="shared" si="48"/>
        <v>137.50983710997224</v>
      </c>
    </row>
    <row r="1423" spans="2:13" ht="12.75">
      <c r="B1423" s="9" t="s">
        <v>1180</v>
      </c>
      <c r="C1423" s="9" t="s">
        <v>1176</v>
      </c>
      <c r="F1423" s="10" t="s">
        <v>1181</v>
      </c>
      <c r="H1423" s="51" t="s">
        <v>1112</v>
      </c>
      <c r="I1423" s="11">
        <v>1156.8845000000001</v>
      </c>
      <c r="J1423" s="11">
        <v>2908.8828000000003</v>
      </c>
      <c r="K1423" s="11">
        <v>0</v>
      </c>
      <c r="L1423" s="29">
        <v>4000</v>
      </c>
      <c r="M1423" s="40">
        <f t="shared" si="48"/>
        <v>137.50983710997224</v>
      </c>
    </row>
    <row r="1424" spans="2:13" ht="12.75">
      <c r="B1424" s="9"/>
      <c r="C1424" s="9"/>
      <c r="F1424" s="10"/>
      <c r="H1424" s="51"/>
      <c r="I1424" s="11"/>
      <c r="J1424" s="11"/>
      <c r="K1424" s="11"/>
      <c r="M1424" s="40"/>
    </row>
    <row r="1425" spans="1:13" ht="12.75">
      <c r="A1425" s="5" t="s">
        <v>1113</v>
      </c>
      <c r="D1425" s="5" t="s">
        <v>61</v>
      </c>
      <c r="I1425" s="6">
        <v>9487.3271</v>
      </c>
      <c r="J1425" s="6">
        <v>13929.848800000005</v>
      </c>
      <c r="K1425" s="6">
        <v>0</v>
      </c>
      <c r="L1425" s="27">
        <v>14000</v>
      </c>
      <c r="M1425" s="39">
        <f>+L1425/J1425*100</f>
        <v>100.50360345619829</v>
      </c>
    </row>
    <row r="1427" spans="4:13" ht="12.75">
      <c r="D1427" s="7" t="s">
        <v>1099</v>
      </c>
      <c r="E1427" s="7" t="s">
        <v>1114</v>
      </c>
      <c r="H1427" s="50" t="s">
        <v>1115</v>
      </c>
      <c r="I1427" s="8">
        <v>9487.3271</v>
      </c>
      <c r="J1427" s="8">
        <v>13929.848800000005</v>
      </c>
      <c r="K1427" s="8">
        <v>0</v>
      </c>
      <c r="L1427" s="28">
        <v>14000</v>
      </c>
      <c r="M1427" s="37">
        <f>+L1427/J1427*100</f>
        <v>100.50360345619829</v>
      </c>
    </row>
    <row r="1428" spans="2:13" ht="12.75">
      <c r="B1428" s="9" t="s">
        <v>1180</v>
      </c>
      <c r="C1428" s="9" t="s">
        <v>1258</v>
      </c>
      <c r="F1428" s="10" t="s">
        <v>1181</v>
      </c>
      <c r="H1428" s="51" t="s">
        <v>1116</v>
      </c>
      <c r="I1428" s="11">
        <v>9487.3271</v>
      </c>
      <c r="J1428" s="11">
        <v>13929.848800000005</v>
      </c>
      <c r="K1428" s="11">
        <v>0</v>
      </c>
      <c r="L1428" s="29">
        <v>14000</v>
      </c>
      <c r="M1428" s="40">
        <f>+L1428/J1428*100</f>
        <v>100.50360345619829</v>
      </c>
    </row>
    <row r="1429" spans="2:13" ht="12.75">
      <c r="B1429" s="9"/>
      <c r="C1429" s="9"/>
      <c r="F1429" s="10"/>
      <c r="H1429" s="51"/>
      <c r="I1429" s="11"/>
      <c r="J1429" s="11"/>
      <c r="K1429" s="11"/>
      <c r="L1429" s="29"/>
      <c r="M1429" s="40"/>
    </row>
    <row r="1430" spans="1:13" ht="12.75">
      <c r="A1430" s="5" t="s">
        <v>1117</v>
      </c>
      <c r="D1430" s="5" t="s">
        <v>69</v>
      </c>
      <c r="I1430" s="6">
        <v>12436.907700000003</v>
      </c>
      <c r="J1430" s="6">
        <v>77962.2836</v>
      </c>
      <c r="K1430" s="6">
        <v>0</v>
      </c>
      <c r="L1430" s="27">
        <v>108000</v>
      </c>
      <c r="M1430" s="39">
        <f>+L1430/J1430*100</f>
        <v>138.52852304085152</v>
      </c>
    </row>
    <row r="1432" spans="4:13" ht="24" customHeight="1">
      <c r="D1432" s="7" t="s">
        <v>1099</v>
      </c>
      <c r="E1432" s="7" t="s">
        <v>1118</v>
      </c>
      <c r="H1432" s="50" t="s">
        <v>1289</v>
      </c>
      <c r="I1432" s="8">
        <v>12436.907700000003</v>
      </c>
      <c r="J1432" s="8">
        <v>77962.2836</v>
      </c>
      <c r="K1432" s="8">
        <v>0</v>
      </c>
      <c r="L1432" s="28">
        <v>72000</v>
      </c>
      <c r="M1432" s="37">
        <f aca="true" t="shared" si="49" ref="M1432:M1439">+L1432/J1432*100</f>
        <v>92.352348693901</v>
      </c>
    </row>
    <row r="1433" spans="2:13" ht="12.75">
      <c r="B1433" s="9" t="s">
        <v>1180</v>
      </c>
      <c r="C1433" s="9" t="s">
        <v>1209</v>
      </c>
      <c r="F1433" s="10" t="s">
        <v>1166</v>
      </c>
      <c r="H1433" s="51" t="s">
        <v>1119</v>
      </c>
      <c r="I1433" s="11">
        <v>2604</v>
      </c>
      <c r="J1433" s="11">
        <v>21919.836899999995</v>
      </c>
      <c r="K1433" s="11">
        <v>0</v>
      </c>
      <c r="L1433" s="29">
        <v>35000</v>
      </c>
      <c r="M1433" s="40">
        <f t="shared" si="49"/>
        <v>159.672720922481</v>
      </c>
    </row>
    <row r="1434" spans="2:13" ht="12.75">
      <c r="B1434" s="9" t="s">
        <v>1180</v>
      </c>
      <c r="C1434" s="9" t="s">
        <v>1258</v>
      </c>
      <c r="F1434" s="9" t="s">
        <v>1456</v>
      </c>
      <c r="H1434" s="52" t="s">
        <v>1120</v>
      </c>
      <c r="I1434" s="12">
        <v>2604</v>
      </c>
      <c r="J1434" s="12">
        <v>13426.819400000002</v>
      </c>
      <c r="K1434" s="12">
        <v>0</v>
      </c>
      <c r="L1434" s="30">
        <v>25000</v>
      </c>
      <c r="M1434" s="41">
        <f t="shared" si="49"/>
        <v>186.19450560271926</v>
      </c>
    </row>
    <row r="1435" spans="2:13" ht="12.75">
      <c r="B1435" s="9" t="s">
        <v>1180</v>
      </c>
      <c r="C1435" s="9" t="s">
        <v>1258</v>
      </c>
      <c r="F1435" s="9" t="s">
        <v>80</v>
      </c>
      <c r="H1435" s="52" t="s">
        <v>1121</v>
      </c>
      <c r="I1435" s="12">
        <v>0</v>
      </c>
      <c r="J1435" s="12">
        <v>8493.0175</v>
      </c>
      <c r="K1435" s="12">
        <v>0</v>
      </c>
      <c r="L1435" s="30">
        <v>10000</v>
      </c>
      <c r="M1435" s="41">
        <f t="shared" si="49"/>
        <v>117.7437818772892</v>
      </c>
    </row>
    <row r="1436" spans="2:13" ht="12.75">
      <c r="B1436" s="9" t="s">
        <v>1180</v>
      </c>
      <c r="C1436" s="9" t="s">
        <v>1209</v>
      </c>
      <c r="F1436" s="10" t="s">
        <v>1177</v>
      </c>
      <c r="H1436" s="51" t="s">
        <v>1122</v>
      </c>
      <c r="I1436" s="11">
        <v>0</v>
      </c>
      <c r="J1436" s="11">
        <v>11806.1761</v>
      </c>
      <c r="K1436" s="11">
        <v>0</v>
      </c>
      <c r="L1436" s="29">
        <v>12000</v>
      </c>
      <c r="M1436" s="40">
        <f t="shared" si="49"/>
        <v>101.64171615227728</v>
      </c>
    </row>
    <row r="1437" spans="2:13" ht="12.75">
      <c r="B1437" s="9" t="s">
        <v>1180</v>
      </c>
      <c r="C1437" s="9" t="s">
        <v>1258</v>
      </c>
      <c r="F1437" s="9" t="s">
        <v>1123</v>
      </c>
      <c r="H1437" s="52" t="s">
        <v>1124</v>
      </c>
      <c r="I1437" s="12">
        <v>0</v>
      </c>
      <c r="J1437" s="12">
        <v>11806.1761</v>
      </c>
      <c r="K1437" s="12">
        <v>0</v>
      </c>
      <c r="L1437" s="30">
        <v>12000</v>
      </c>
      <c r="M1437" s="41">
        <f t="shared" si="49"/>
        <v>101.64171615227728</v>
      </c>
    </row>
    <row r="1438" spans="2:13" ht="24">
      <c r="B1438" s="9" t="s">
        <v>1180</v>
      </c>
      <c r="C1438" s="9" t="s">
        <v>1258</v>
      </c>
      <c r="F1438" s="10" t="s">
        <v>1193</v>
      </c>
      <c r="H1438" s="51" t="s">
        <v>1125</v>
      </c>
      <c r="I1438" s="11">
        <v>3048.2454000000002</v>
      </c>
      <c r="J1438" s="11">
        <v>3043.844000000001</v>
      </c>
      <c r="K1438" s="11">
        <v>0</v>
      </c>
      <c r="L1438" s="29">
        <v>5000</v>
      </c>
      <c r="M1438" s="40">
        <f t="shared" si="49"/>
        <v>164.26597420892787</v>
      </c>
    </row>
    <row r="1439" spans="2:13" ht="12.75">
      <c r="B1439" s="9" t="s">
        <v>1180</v>
      </c>
      <c r="C1439" s="9" t="s">
        <v>1258</v>
      </c>
      <c r="F1439" s="10" t="s">
        <v>1195</v>
      </c>
      <c r="H1439" s="51" t="s">
        <v>1126</v>
      </c>
      <c r="I1439" s="11">
        <v>6784.6623</v>
      </c>
      <c r="J1439" s="11">
        <v>41192.4266</v>
      </c>
      <c r="K1439" s="11">
        <v>0</v>
      </c>
      <c r="L1439" s="29">
        <v>15000</v>
      </c>
      <c r="M1439" s="40">
        <f t="shared" si="49"/>
        <v>36.41446071060062</v>
      </c>
    </row>
    <row r="1440" spans="2:13" ht="12.75">
      <c r="B1440" s="9" t="s">
        <v>1180</v>
      </c>
      <c r="C1440" s="9" t="s">
        <v>1209</v>
      </c>
      <c r="F1440" s="10" t="s">
        <v>1197</v>
      </c>
      <c r="H1440" s="51" t="s">
        <v>1127</v>
      </c>
      <c r="I1440" s="11">
        <v>0</v>
      </c>
      <c r="J1440" s="11">
        <v>0</v>
      </c>
      <c r="K1440" s="11">
        <v>0</v>
      </c>
      <c r="L1440" s="29">
        <v>5000</v>
      </c>
      <c r="M1440" s="40"/>
    </row>
    <row r="1441" spans="4:13" ht="24">
      <c r="D1441" s="7" t="s">
        <v>1099</v>
      </c>
      <c r="E1441" s="7" t="s">
        <v>1128</v>
      </c>
      <c r="H1441" s="50" t="s">
        <v>1129</v>
      </c>
      <c r="I1441" s="8">
        <v>0</v>
      </c>
      <c r="J1441" s="8">
        <v>0</v>
      </c>
      <c r="K1441" s="8">
        <v>0</v>
      </c>
      <c r="L1441" s="28">
        <v>36000</v>
      </c>
      <c r="M1441" s="37"/>
    </row>
    <row r="1442" spans="2:13" ht="12.75">
      <c r="B1442" s="9" t="s">
        <v>1180</v>
      </c>
      <c r="C1442" s="9" t="s">
        <v>1258</v>
      </c>
      <c r="F1442" s="10" t="s">
        <v>1181</v>
      </c>
      <c r="H1442" s="51" t="s">
        <v>1130</v>
      </c>
      <c r="I1442" s="11">
        <v>0</v>
      </c>
      <c r="J1442" s="11">
        <v>0</v>
      </c>
      <c r="K1442" s="11">
        <v>0</v>
      </c>
      <c r="L1442" s="29">
        <v>36000</v>
      </c>
      <c r="M1442" s="40"/>
    </row>
    <row r="1443" spans="2:13" ht="12.75">
      <c r="B1443" s="9"/>
      <c r="C1443" s="9"/>
      <c r="F1443" s="10"/>
      <c r="H1443" s="51"/>
      <c r="I1443" s="11"/>
      <c r="J1443" s="11"/>
      <c r="K1443" s="11"/>
      <c r="L1443" s="29"/>
      <c r="M1443" s="40"/>
    </row>
    <row r="1444" spans="1:13" ht="12.75">
      <c r="A1444" s="5" t="s">
        <v>1131</v>
      </c>
      <c r="D1444" s="5" t="s">
        <v>1132</v>
      </c>
      <c r="I1444" s="6">
        <v>40011.0839</v>
      </c>
      <c r="J1444" s="6">
        <v>65061.89420000001</v>
      </c>
      <c r="K1444" s="6">
        <v>22046</v>
      </c>
      <c r="L1444" s="27">
        <v>123239.666</v>
      </c>
      <c r="M1444" s="39">
        <f>+L1444/J1444*100</f>
        <v>189.4191177729344</v>
      </c>
    </row>
    <row r="1446" spans="1:13" ht="12.75">
      <c r="A1446" s="5" t="s">
        <v>1133</v>
      </c>
      <c r="D1446" s="5" t="s">
        <v>61</v>
      </c>
      <c r="I1446" s="6">
        <v>13717.5</v>
      </c>
      <c r="J1446" s="6">
        <v>18405.993000000006</v>
      </c>
      <c r="K1446" s="6">
        <v>0</v>
      </c>
      <c r="L1446" s="27">
        <v>18600</v>
      </c>
      <c r="M1446" s="39">
        <f>+L1446/J1446*100</f>
        <v>101.05404256102888</v>
      </c>
    </row>
    <row r="1448" spans="4:13" ht="24">
      <c r="D1448" s="7" t="s">
        <v>1134</v>
      </c>
      <c r="E1448" s="7" t="s">
        <v>1135</v>
      </c>
      <c r="H1448" s="50" t="s">
        <v>1136</v>
      </c>
      <c r="I1448" s="8">
        <v>13717.5</v>
      </c>
      <c r="J1448" s="8">
        <v>18405.993000000006</v>
      </c>
      <c r="K1448" s="8">
        <v>0</v>
      </c>
      <c r="L1448" s="28">
        <v>18600</v>
      </c>
      <c r="M1448" s="37">
        <f>+L1448/J1448*100</f>
        <v>101.05404256102888</v>
      </c>
    </row>
    <row r="1449" spans="2:13" ht="12.75">
      <c r="B1449" s="9" t="s">
        <v>1180</v>
      </c>
      <c r="C1449" s="9" t="s">
        <v>1292</v>
      </c>
      <c r="F1449" s="10" t="s">
        <v>1166</v>
      </c>
      <c r="H1449" s="51" t="s">
        <v>1137</v>
      </c>
      <c r="I1449" s="11">
        <v>2632.5</v>
      </c>
      <c r="J1449" s="11">
        <v>4410</v>
      </c>
      <c r="K1449" s="11">
        <v>0</v>
      </c>
      <c r="L1449" s="29">
        <v>4500</v>
      </c>
      <c r="M1449" s="40">
        <f>+L1449/J1449*100</f>
        <v>102.04081632653062</v>
      </c>
    </row>
    <row r="1450" spans="2:13" ht="12.75">
      <c r="B1450" s="9" t="s">
        <v>1180</v>
      </c>
      <c r="C1450" s="9" t="s">
        <v>1292</v>
      </c>
      <c r="F1450" s="10" t="s">
        <v>1177</v>
      </c>
      <c r="H1450" s="51" t="s">
        <v>1138</v>
      </c>
      <c r="I1450" s="11">
        <v>11085</v>
      </c>
      <c r="J1450" s="11">
        <v>13995.993000000006</v>
      </c>
      <c r="K1450" s="11">
        <v>0</v>
      </c>
      <c r="L1450" s="29">
        <v>14100</v>
      </c>
      <c r="M1450" s="40">
        <f>+L1450/J1450*100</f>
        <v>100.7431198343697</v>
      </c>
    </row>
    <row r="1451" spans="2:13" ht="12.75">
      <c r="B1451" s="9"/>
      <c r="C1451" s="9"/>
      <c r="F1451" s="10"/>
      <c r="H1451" s="51"/>
      <c r="I1451" s="11"/>
      <c r="J1451" s="11"/>
      <c r="K1451" s="11"/>
      <c r="L1451" s="29"/>
      <c r="M1451" s="40"/>
    </row>
    <row r="1452" spans="1:13" ht="12.75">
      <c r="A1452" s="5" t="s">
        <v>1139</v>
      </c>
      <c r="D1452" s="5" t="s">
        <v>69</v>
      </c>
      <c r="I1452" s="6">
        <v>26293.5839</v>
      </c>
      <c r="J1452" s="6">
        <v>46655.9012</v>
      </c>
      <c r="K1452" s="6">
        <v>22046</v>
      </c>
      <c r="L1452" s="27">
        <v>104639.666</v>
      </c>
      <c r="M1452" s="39">
        <f>+L1452/J1452*100</f>
        <v>224.2795944535308</v>
      </c>
    </row>
    <row r="1454" spans="4:13" ht="12.75">
      <c r="D1454" s="7" t="s">
        <v>1134</v>
      </c>
      <c r="E1454" s="7" t="s">
        <v>1140</v>
      </c>
      <c r="H1454" s="50" t="s">
        <v>1141</v>
      </c>
      <c r="I1454" s="8">
        <v>26293.5839</v>
      </c>
      <c r="J1454" s="8">
        <v>46655.9012</v>
      </c>
      <c r="K1454" s="8">
        <v>22046</v>
      </c>
      <c r="L1454" s="28">
        <v>104639.666</v>
      </c>
      <c r="M1454" s="37">
        <f>+L1454/J1454*100</f>
        <v>224.2795944535308</v>
      </c>
    </row>
    <row r="1455" spans="2:13" ht="12.75">
      <c r="B1455" s="9" t="s">
        <v>1180</v>
      </c>
      <c r="C1455" s="9" t="s">
        <v>1292</v>
      </c>
      <c r="F1455" s="10" t="s">
        <v>1166</v>
      </c>
      <c r="H1455" s="51" t="s">
        <v>1142</v>
      </c>
      <c r="I1455" s="11">
        <v>0</v>
      </c>
      <c r="J1455" s="11">
        <v>679.2498999999999</v>
      </c>
      <c r="K1455" s="11">
        <v>0</v>
      </c>
      <c r="L1455" s="29">
        <v>0</v>
      </c>
      <c r="M1455" s="40">
        <f>+L1455/J1455*100</f>
        <v>0</v>
      </c>
    </row>
    <row r="1456" spans="2:13" ht="12.75">
      <c r="B1456" s="9" t="s">
        <v>1180</v>
      </c>
      <c r="C1456" s="9" t="s">
        <v>1292</v>
      </c>
      <c r="F1456" s="10" t="s">
        <v>1177</v>
      </c>
      <c r="H1456" s="51" t="s">
        <v>1143</v>
      </c>
      <c r="I1456" s="11">
        <v>849.8260999999999</v>
      </c>
      <c r="J1456" s="11">
        <v>958.8754999999999</v>
      </c>
      <c r="K1456" s="11">
        <v>0</v>
      </c>
      <c r="L1456" s="29">
        <v>1500</v>
      </c>
      <c r="M1456" s="40">
        <f>+L1456/J1456*100</f>
        <v>156.43323872598685</v>
      </c>
    </row>
    <row r="1457" spans="2:13" ht="12.75">
      <c r="B1457" s="9" t="s">
        <v>1180</v>
      </c>
      <c r="C1457" s="9" t="s">
        <v>1292</v>
      </c>
      <c r="F1457" s="10" t="s">
        <v>1193</v>
      </c>
      <c r="H1457" s="51" t="s">
        <v>1144</v>
      </c>
      <c r="I1457" s="11">
        <v>8919.767</v>
      </c>
      <c r="J1457" s="11">
        <v>19317.333300000002</v>
      </c>
      <c r="K1457" s="11">
        <v>0</v>
      </c>
      <c r="L1457" s="29">
        <v>33139.666</v>
      </c>
      <c r="M1457" s="40">
        <f>+L1457/J1457*100</f>
        <v>171.5540415715662</v>
      </c>
    </row>
    <row r="1458" spans="2:13" ht="12.75">
      <c r="B1458" s="9" t="s">
        <v>1180</v>
      </c>
      <c r="C1458" s="9" t="s">
        <v>1292</v>
      </c>
      <c r="F1458" s="10" t="s">
        <v>1195</v>
      </c>
      <c r="H1458" s="51" t="s">
        <v>1145</v>
      </c>
      <c r="I1458" s="11">
        <v>16523.9908</v>
      </c>
      <c r="J1458" s="11">
        <v>25700.4425</v>
      </c>
      <c r="K1458" s="11">
        <v>22046</v>
      </c>
      <c r="L1458" s="29">
        <v>70000</v>
      </c>
      <c r="M1458" s="40">
        <f>+L1458/J1458*100</f>
        <v>272.3688512367053</v>
      </c>
    </row>
    <row r="1460" spans="1:13" s="32" customFormat="1" ht="15.75" thickBot="1">
      <c r="A1460" s="33" t="s">
        <v>1146</v>
      </c>
      <c r="B1460" s="34"/>
      <c r="C1460" s="34"/>
      <c r="D1460" s="34"/>
      <c r="E1460" s="34"/>
      <c r="F1460" s="34"/>
      <c r="G1460" s="34"/>
      <c r="H1460" s="56"/>
      <c r="I1460" s="35">
        <v>17658126.858600006</v>
      </c>
      <c r="J1460" s="35">
        <v>17296775.2798</v>
      </c>
      <c r="K1460" s="35">
        <v>1242565.6801999998</v>
      </c>
      <c r="L1460" s="35">
        <f>+L11+L264</f>
        <v>19351469.2518</v>
      </c>
      <c r="M1460" s="42">
        <f>+L1460/J1460*100</f>
        <v>111.87905802533938</v>
      </c>
    </row>
    <row r="1461" ht="13.5" thickTop="1"/>
    <row r="1463" spans="1:11" ht="12.75" hidden="1">
      <c r="A1463" s="13" t="s">
        <v>1147</v>
      </c>
      <c r="K1463" s="14" t="s">
        <v>1148</v>
      </c>
    </row>
  </sheetData>
  <mergeCells count="1">
    <mergeCell ref="A2:K2"/>
  </mergeCells>
  <printOptions gridLines="1"/>
  <pageMargins left="0.31523837298115515" right="0.31523837298115515" top="0.39370078740157477" bottom="0.3937007874015747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Dejan Fajt</cp:lastModifiedBy>
  <cp:lastPrinted>2005-06-20T07:00:11Z</cp:lastPrinted>
  <dcterms:created xsi:type="dcterms:W3CDTF">2005-05-20T09:20:45Z</dcterms:created>
  <dcterms:modified xsi:type="dcterms:W3CDTF">2005-06-21T05:28:16Z</dcterms:modified>
  <cp:category/>
  <cp:version/>
  <cp:contentType/>
  <cp:contentStatus/>
</cp:coreProperties>
</file>