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 točka" sheetId="1" r:id="rId1"/>
    <sheet name="2 točka" sheetId="2" r:id="rId2"/>
    <sheet name="3 točka" sheetId="3" r:id="rId3"/>
    <sheet name="4 točka" sheetId="4" r:id="rId4"/>
    <sheet name="5 točka" sheetId="5" r:id="rId5"/>
    <sheet name="6 točka" sheetId="6" r:id="rId6"/>
  </sheets>
  <definedNames/>
  <calcPr fullCalcOnLoad="1"/>
</workbook>
</file>

<file path=xl/sharedStrings.xml><?xml version="1.0" encoding="utf-8"?>
<sst xmlns="http://schemas.openxmlformats.org/spreadsheetml/2006/main" count="208" uniqueCount="109">
  <si>
    <t>SOFINANCIRANJE RAZPISANIH PROGRAMOV S PODROČJA ŠOLSTVA IZ PRORAČUNA MESTNE OBČINE MARIBOR ZA LETO 2006</t>
  </si>
  <si>
    <t>PRORAČUNSKA POSTAVKA V FINANČNEM NAČRTU</t>
  </si>
  <si>
    <t>2212 - 02</t>
  </si>
  <si>
    <t>PROJEKT MARIBOR MESTO ZNANJA IN USTVARJALNOSTI</t>
  </si>
  <si>
    <t>PROGRAM:</t>
  </si>
  <si>
    <t>IZVEDBA OBČINSKIH, OBMOČNIH, DRŽAVNIH IN MEDNARODNIH TEKMOVANJ V ZNANJU - 1. TOČKA</t>
  </si>
  <si>
    <t xml:space="preserve">PREGLED PRIJAVLJENIH PROGRAMOV </t>
  </si>
  <si>
    <t>IZVAJALEC PROGRAMA</t>
  </si>
  <si>
    <t>PROGRAM</t>
  </si>
  <si>
    <t>PREDVIDENI</t>
  </si>
  <si>
    <t>PARTICIPACIJA MESTNE OBČINE MARIBOR</t>
  </si>
  <si>
    <t xml:space="preserve">PARTICIPACIJA </t>
  </si>
  <si>
    <t>ZAP.</t>
  </si>
  <si>
    <t>STROŠKI</t>
  </si>
  <si>
    <t>MESTNE OBČINE</t>
  </si>
  <si>
    <t>ŠT</t>
  </si>
  <si>
    <t xml:space="preserve">PODROČJE IN NIVO </t>
  </si>
  <si>
    <t>TEKMOVANJA</t>
  </si>
  <si>
    <t>MARIBOR</t>
  </si>
  <si>
    <t>SIT</t>
  </si>
  <si>
    <t>VARIANTE</t>
  </si>
  <si>
    <r>
      <t xml:space="preserve">500,00 </t>
    </r>
    <r>
      <rPr>
        <b/>
        <sz val="8"/>
        <rFont val="Arial CE"/>
        <family val="2"/>
      </rPr>
      <t>SIT/TEK.</t>
    </r>
  </si>
  <si>
    <r>
      <t xml:space="preserve">1000,00 </t>
    </r>
    <r>
      <rPr>
        <b/>
        <sz val="8"/>
        <rFont val="Arial CE"/>
        <family val="2"/>
      </rPr>
      <t>SIT/TEK.</t>
    </r>
  </si>
  <si>
    <r>
      <t xml:space="preserve">1500,00 </t>
    </r>
    <r>
      <rPr>
        <b/>
        <sz val="8"/>
        <rFont val="Arial CE"/>
        <family val="2"/>
      </rPr>
      <t>SIT/TEK.</t>
    </r>
  </si>
  <si>
    <t>PREDLOG KOMISIJE SIT</t>
  </si>
  <si>
    <t>I</t>
  </si>
  <si>
    <t>II</t>
  </si>
  <si>
    <t>III</t>
  </si>
  <si>
    <t>IV</t>
  </si>
  <si>
    <t>SLAVISTIČNO DRUŠTVO MARIBOR</t>
  </si>
  <si>
    <t>Vseslovensko tekmovanje v znanju slovenščine za Cankarjevo priznanje, slovenski jezik, regijsko</t>
  </si>
  <si>
    <t>DRIŠTVO STROJNIH INŽENIRJEV</t>
  </si>
  <si>
    <t>Zgodnje usmerjanje otrok v svet tehnike, regijsko</t>
  </si>
  <si>
    <t>ZALOŽBA OBZORJA D.D. MARIBOR</t>
  </si>
  <si>
    <t>UNSERE SPRACHE, nemški jezik, regijsko</t>
  </si>
  <si>
    <t>SKUPAJ: ORGANIZACIJA TEKMOVANJA V ZNANJU</t>
  </si>
  <si>
    <t>UDELEŽBA NA OBMOČNIH, DRŽAVNIH IN MEDNARODNIH TEKMOVANJIH V ZNANJU -                                2. TOČKA</t>
  </si>
  <si>
    <t>IZVAJALEC UDELEŽBE NA TEKMOVANJU</t>
  </si>
  <si>
    <t>PARTICIPACIJA</t>
  </si>
  <si>
    <t>MOM</t>
  </si>
  <si>
    <t>PREDLOG KOMISIJE</t>
  </si>
  <si>
    <t xml:space="preserve"> SIT</t>
  </si>
  <si>
    <t>OŠ GUSTAVA ŠILIHA MARIBOR</t>
  </si>
  <si>
    <t>PIKIN FESTIVAL V VELENJU</t>
  </si>
  <si>
    <t>II. GIMNAZIJA MARIBOR</t>
  </si>
  <si>
    <t>DRŽAVNO TEKMOVANJE IZ KEMIJE, SŠ</t>
  </si>
  <si>
    <t>DRŽAVNO TEKMOVANJE IZ ANGLEŠČINE, SŠ</t>
  </si>
  <si>
    <t>DRŽAVNO TEKMOVANJE IZ MATEMATIKE, SŠ</t>
  </si>
  <si>
    <t>DRŽAVNO TEKMOVANJE IZ EKONOMIJE, SŠ</t>
  </si>
  <si>
    <t>DRŽAVNO TEKMOVANJE IZ NEMŠČINE, 2. LETNIKI, SŠ</t>
  </si>
  <si>
    <t>DRŽAVNO TEKMOVANJE IZ NEMŠČINE, 3. LETNIKI, SŠ</t>
  </si>
  <si>
    <t>DRŽAVNO TEKMOVANJE IZ BIOLOGIJE, SŠ</t>
  </si>
  <si>
    <t>DRŽAVNO TEKMOVANJE IZ FIZIKE</t>
  </si>
  <si>
    <t>SREDNJA STROJNA ŠOLA MARIBOR</t>
  </si>
  <si>
    <t>6. DRŽAVNO TEKMOVANJE V GRADBENI MEHANIKI, SŠ</t>
  </si>
  <si>
    <t>ŽIVILSKA ŠOLA MARIBOR</t>
  </si>
  <si>
    <t>DRŽAVNO TEKMOVANJE DIJAKOV SŠ ZA ŽIVILSTVO, SŠ</t>
  </si>
  <si>
    <t>OŠ LUDVIKA PLIBERŠKA MARIBOR</t>
  </si>
  <si>
    <t>TURIZMU POMAGA LASTNA GLAVA, DRŽAVNO, OŠ</t>
  </si>
  <si>
    <t>TEKMOVANJE ZA SREBRNO IN ZLATO PREGLOVO PRIZNANJE, DRŽAVNO, OŠ</t>
  </si>
  <si>
    <r>
      <t>SKUPAJ</t>
    </r>
    <r>
      <rPr>
        <sz val="9"/>
        <rFont val="Arial CE"/>
        <family val="0"/>
      </rPr>
      <t xml:space="preserve"> </t>
    </r>
  </si>
  <si>
    <t>IZVEDBA POČITNIŠKIH IZOBRAŽEVALNO-RAZISKOVALNIH IN/ALI IZOBRAŽEVALNO-INVENCIJSKIH TABOROV, ŠOL IN DELAVNIC - 3. TOČKA</t>
  </si>
  <si>
    <t>ŠT.</t>
  </si>
  <si>
    <t>NASLOV IN CILJNA POPULACIJA</t>
  </si>
  <si>
    <t>PROGRAMA</t>
  </si>
  <si>
    <t>FAKULTETA ZA ELEKTROTEHNIKO, RAČUNALNIŠTVO IN INFORMATIKO, UM</t>
  </si>
  <si>
    <t>ZIMSKA POČITNIŠKA ŠOLA 2006 RAČUNALNIŠTVA IN INFORMATIKE</t>
  </si>
  <si>
    <t>SREDNJEŠOLCI</t>
  </si>
  <si>
    <t>NUMEN DRUŠTVO ZA POMOČ STARŠEM IN OTROKOM</t>
  </si>
  <si>
    <t>VZPODBUJANJE BRALNE KULTURE</t>
  </si>
  <si>
    <t xml:space="preserve">OSNOVNOŠOLCI </t>
  </si>
  <si>
    <t>PEDAGOŠKA FAKULTETA,  UM</t>
  </si>
  <si>
    <t>MOLEKULSKI ŠKRATEK IZ SILICIJEVE DOLINE</t>
  </si>
  <si>
    <t>OSNOVNOŠOLCI, SREDNJEŠOLCI IN ŠTUDENTJE KOT MENTORJI</t>
  </si>
  <si>
    <t>MLADINSKI CENTER OSMICA</t>
  </si>
  <si>
    <t>KOMUNIKACIJSKI TRENING</t>
  </si>
  <si>
    <t>SREDNJEŠOLCI IN ŠTUDENTJE</t>
  </si>
  <si>
    <t>MLADI IN FOTOGRAFIJA</t>
  </si>
  <si>
    <t>UČENCI, DIJAKI</t>
  </si>
  <si>
    <t>TIPOVEJ, ZAVOD ZA USTVARJALNO DRUŽBO LJUBLJANA</t>
  </si>
  <si>
    <t>MOŽGANSKI FITNES</t>
  </si>
  <si>
    <t xml:space="preserve"> SREDNJEŠOLCI </t>
  </si>
  <si>
    <t>PEKARNA MAGDALENSKE MREŽE</t>
  </si>
  <si>
    <t>SKLOP DELAVNIC DI-MU-TE</t>
  </si>
  <si>
    <t xml:space="preserve">SKUPAJ: ORGANIZACIJA PROUČEVALNO-RAZISKOVALNIH TABOROV, ŠOL DELAVNIC </t>
  </si>
  <si>
    <t>UDELEŽBA UČENCEV/DIJAKOV/ŠTUDENTOV NA RAZISKOVALNIH TABORIH/ ŠOLAH/DELAVNICAH IN IZPOPOLNJEVANJE MLADIH TALENTOV - 4. TOČKA</t>
  </si>
  <si>
    <t>UDELEŽENEC PROGRAMA</t>
  </si>
  <si>
    <t>MESTNE OBČINE MARIBOR</t>
  </si>
  <si>
    <t xml:space="preserve">PODROČJE IN VRSTA </t>
  </si>
  <si>
    <t>V</t>
  </si>
  <si>
    <t>1.</t>
  </si>
  <si>
    <t>PREDSTAVITEV RAZISKOVALNIH NALOG NA: EUREKA 2005 INOVACIJA PRINAŠA KORISTNO NOVOST, INOVA 2006 - ZAGREB, INOVA 2006 REKA</t>
  </si>
  <si>
    <t>2.</t>
  </si>
  <si>
    <t>Nika Gorič, Verstovškova ulica 4, Maribor</t>
  </si>
  <si>
    <t>INTERNATIONAL BALLET MASTERCLASSES IN PRAGA</t>
  </si>
  <si>
    <t>SKUPAJ: UDELEŽBA UČENCEV OSNOVNIH, SREDNJIH ŠOL TER ŠTUDENTOV NA RAZISKOVALNIH TABORIH, ŠOLAH IN DELAVNICAH</t>
  </si>
  <si>
    <t>DODATNO IZOBRAŽEVANJE IN USPOSABLJANJE UČITELJEV - MENTORJEV - 5. TOČKA</t>
  </si>
  <si>
    <t>PODROČJE IN VRSTA DODATNEGA IZOBRAŽEVANJA</t>
  </si>
  <si>
    <t>PREDLOG KOMISIJE - SIT</t>
  </si>
  <si>
    <t>SREDNJA STROJNA ŠOLA MARIBOR - VILI VESENJAK</t>
  </si>
  <si>
    <t>IZDELAVA UČNIH LISTOV IN PHOTOSHOP</t>
  </si>
  <si>
    <t>SKUPAJ: DODATNO IZOBRAŽEVANJE IN USPOSABLJANJE UČITELJEV-MENTORJEV</t>
  </si>
  <si>
    <t>IZVEDBA DRUGIH PROJEKTOV Z IZOBRAŽEVALNO-RAZISKOVALNO ALI IZOBRAŽEVALNO-INVENCIJSKO VSEBINO - 6. TOČKA</t>
  </si>
  <si>
    <t xml:space="preserve">ZAP. </t>
  </si>
  <si>
    <t>NASLOV , CILJNA POPULACIJA</t>
  </si>
  <si>
    <t>IPVO INŠTITUT ZA PROMOCIJO VARSTVA OKOLJA</t>
  </si>
  <si>
    <t>AKTIVNO VKLJUČEVANJE JAVNOSTI V OKOLJSKO ODLOČANJE Z METODO ODPRTEGA PROSTORA</t>
  </si>
  <si>
    <t xml:space="preserve"> ŠTUDENTI, DRUGI MLADI</t>
  </si>
  <si>
    <t>SKUPAJ: ORGANIZACIJA DRUGIH PROJEKTOV Z IZOBRAŽEVALNO, RAZISKOVALNO ALI INFORMACIJSKO VSEBINO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</si>
</sst>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_S_I_T"/>
  </numFmts>
  <fonts count="9">
    <font>
      <sz val="10"/>
      <name val="Arial"/>
      <family val="0"/>
    </font>
    <font>
      <sz val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justify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64" fontId="0" fillId="0" borderId="7" xfId="0" applyNumberForma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>
      <alignment horizontal="right"/>
    </xf>
    <xf numFmtId="164" fontId="3" fillId="0" borderId="30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164" fontId="0" fillId="0" borderId="34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0" fillId="0" borderId="8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" borderId="36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3" fillId="3" borderId="37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1" fillId="0" borderId="11" xfId="0" applyNumberFormat="1" applyFont="1" applyBorder="1" applyAlignment="1">
      <alignment horizontal="right" vertical="center"/>
    </xf>
    <xf numFmtId="164" fontId="3" fillId="3" borderId="13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" fontId="0" fillId="0" borderId="17" xfId="0" applyNumberFormat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4" fontId="1" fillId="0" borderId="42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" fontId="3" fillId="3" borderId="16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4" fontId="0" fillId="0" borderId="42" xfId="0" applyNumberForma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164" fontId="0" fillId="0" borderId="7" xfId="0" applyNumberForma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64" fontId="0" fillId="0" borderId="18" xfId="0" applyNumberForma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164" fontId="0" fillId="0" borderId="51" xfId="0" applyNumberFormat="1" applyBorder="1" applyAlignment="1">
      <alignment horizontal="center" vertical="center"/>
    </xf>
    <xf numFmtId="164" fontId="3" fillId="3" borderId="5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4" fontId="3" fillId="3" borderId="13" xfId="0" applyNumberFormat="1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 vertical="justify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164" fontId="3" fillId="4" borderId="52" xfId="0" applyNumberFormat="1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2" xfId="0" applyBorder="1" applyAlignment="1">
      <alignment horizontal="center" vertical="center"/>
    </xf>
    <xf numFmtId="164" fontId="3" fillId="4" borderId="5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46" xfId="0" applyFill="1" applyBorder="1" applyAlignment="1">
      <alignment wrapText="1"/>
    </xf>
    <xf numFmtId="0" fontId="0" fillId="0" borderId="36" xfId="0" applyFill="1" applyBorder="1" applyAlignment="1">
      <alignment wrapText="1"/>
    </xf>
    <xf numFmtId="4" fontId="0" fillId="0" borderId="42" xfId="0" applyNumberFormat="1" applyFill="1" applyBorder="1" applyAlignment="1">
      <alignment horizontal="right" indent="1"/>
    </xf>
    <xf numFmtId="4" fontId="3" fillId="4" borderId="42" xfId="0" applyNumberFormat="1" applyFont="1" applyFill="1" applyBorder="1" applyAlignment="1">
      <alignment horizontal="right" inden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6" xfId="0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 horizontal="right" indent="1"/>
    </xf>
    <xf numFmtId="4" fontId="3" fillId="4" borderId="18" xfId="0" applyNumberFormat="1" applyFont="1" applyFill="1" applyBorder="1" applyAlignment="1">
      <alignment horizontal="right" inden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0" fillId="0" borderId="7" xfId="0" applyNumberFormat="1" applyFill="1" applyBorder="1" applyAlignment="1">
      <alignment horizontal="right" indent="1"/>
    </xf>
    <xf numFmtId="4" fontId="3" fillId="4" borderId="7" xfId="0" applyNumberFormat="1" applyFont="1" applyFill="1" applyBorder="1" applyAlignment="1">
      <alignment horizontal="right" indent="1"/>
    </xf>
    <xf numFmtId="0" fontId="0" fillId="0" borderId="32" xfId="0" applyFill="1" applyBorder="1" applyAlignment="1">
      <alignment horizontal="center" vertical="center"/>
    </xf>
    <xf numFmtId="0" fontId="6" fillId="0" borderId="6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13" xfId="0" applyFill="1" applyBorder="1" applyAlignment="1">
      <alignment shrinkToFit="1"/>
    </xf>
    <xf numFmtId="0" fontId="0" fillId="0" borderId="11" xfId="0" applyFill="1" applyBorder="1" applyAlignment="1">
      <alignment shrinkToFit="1"/>
    </xf>
    <xf numFmtId="4" fontId="0" fillId="0" borderId="7" xfId="0" applyNumberFormat="1" applyFill="1" applyBorder="1" applyAlignment="1">
      <alignment horizontal="right" vertical="center" indent="1"/>
    </xf>
    <xf numFmtId="4" fontId="3" fillId="4" borderId="7" xfId="0" applyNumberFormat="1" applyFont="1" applyFill="1" applyBorder="1" applyAlignment="1">
      <alignment horizontal="right" vertical="center" indent="1"/>
    </xf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right" vertical="center" inden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4" fontId="0" fillId="0" borderId="11" xfId="0" applyNumberFormat="1" applyFill="1" applyBorder="1" applyAlignment="1">
      <alignment horizontal="right" indent="1"/>
    </xf>
    <xf numFmtId="4" fontId="3" fillId="4" borderId="11" xfId="0" applyNumberFormat="1" applyFont="1" applyFill="1" applyBorder="1" applyAlignment="1">
      <alignment horizontal="right" indent="1"/>
    </xf>
    <xf numFmtId="0" fontId="6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" fontId="0" fillId="0" borderId="17" xfId="0" applyNumberFormat="1" applyFill="1" applyBorder="1" applyAlignment="1">
      <alignment horizontal="right" indent="1"/>
    </xf>
    <xf numFmtId="4" fontId="3" fillId="4" borderId="17" xfId="0" applyNumberFormat="1" applyFont="1" applyFill="1" applyBorder="1" applyAlignment="1">
      <alignment horizontal="right" indent="1"/>
    </xf>
    <xf numFmtId="0" fontId="0" fillId="0" borderId="41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13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6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5" xfId="0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 indent="1"/>
    </xf>
    <xf numFmtId="4" fontId="3" fillId="4" borderId="38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/>
    </xf>
    <xf numFmtId="9" fontId="3" fillId="0" borderId="6" xfId="0" applyNumberFormat="1" applyFont="1" applyBorder="1" applyAlignment="1">
      <alignment horizontal="center"/>
    </xf>
    <xf numFmtId="9" fontId="3" fillId="0" borderId="18" xfId="0" applyNumberFormat="1" applyFont="1" applyBorder="1" applyAlignment="1">
      <alignment horizontal="center"/>
    </xf>
    <xf numFmtId="9" fontId="3" fillId="3" borderId="18" xfId="0" applyNumberFormat="1" applyFont="1" applyFill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/>
    </xf>
    <xf numFmtId="9" fontId="3" fillId="0" borderId="26" xfId="0" applyNumberFormat="1" applyFont="1" applyBorder="1" applyAlignment="1">
      <alignment horizontal="center"/>
    </xf>
    <xf numFmtId="9" fontId="3" fillId="0" borderId="54" xfId="0" applyNumberFormat="1" applyFont="1" applyBorder="1" applyAlignment="1">
      <alignment horizontal="center"/>
    </xf>
    <xf numFmtId="9" fontId="3" fillId="0" borderId="38" xfId="0" applyNumberFormat="1" applyFont="1" applyBorder="1" applyAlignment="1">
      <alignment horizontal="center"/>
    </xf>
    <xf numFmtId="9" fontId="3" fillId="3" borderId="13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1" fillId="0" borderId="2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right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43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55" xfId="0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4" fontId="0" fillId="0" borderId="25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64" fontId="3" fillId="3" borderId="1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164" fontId="0" fillId="0" borderId="30" xfId="0" applyNumberForma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/>
    </xf>
    <xf numFmtId="164" fontId="3" fillId="3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 vertical="center"/>
    </xf>
    <xf numFmtId="164" fontId="1" fillId="0" borderId="29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4" fontId="3" fillId="3" borderId="18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justify" wrapText="1"/>
    </xf>
    <xf numFmtId="0" fontId="3" fillId="3" borderId="1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9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164" fontId="0" fillId="0" borderId="7" xfId="0" applyNumberFormat="1" applyBorder="1" applyAlignment="1">
      <alignment horizontal="right" vertical="center" wrapText="1"/>
    </xf>
    <xf numFmtId="4" fontId="0" fillId="3" borderId="7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18" xfId="0" applyBorder="1" applyAlignment="1">
      <alignment horizontal="right" vertical="center" wrapText="1"/>
    </xf>
    <xf numFmtId="4" fontId="0" fillId="3" borderId="18" xfId="0" applyNumberForma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4" fontId="0" fillId="0" borderId="38" xfId="0" applyNumberFormat="1" applyBorder="1" applyAlignment="1">
      <alignment horizontal="right" vertical="center" wrapText="1"/>
    </xf>
    <xf numFmtId="4" fontId="3" fillId="3" borderId="3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58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3" borderId="3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56" xfId="0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0" fillId="0" borderId="23" xfId="0" applyFill="1" applyBorder="1" applyAlignment="1">
      <alignment/>
    </xf>
    <xf numFmtId="4" fontId="0" fillId="0" borderId="25" xfId="0" applyNumberForma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7" xfId="0" applyFill="1" applyBorder="1" applyAlignment="1">
      <alignment/>
    </xf>
    <xf numFmtId="4" fontId="0" fillId="0" borderId="34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5.57421875" style="13" customWidth="1"/>
    <col min="2" max="2" width="2.28125" style="13" customWidth="1"/>
    <col min="3" max="3" width="4.28125" style="0" customWidth="1"/>
    <col min="4" max="4" width="37.421875" style="0" customWidth="1"/>
    <col min="5" max="5" width="7.57421875" style="0" customWidth="1"/>
    <col min="6" max="6" width="2.421875" style="0" customWidth="1"/>
    <col min="7" max="7" width="11.00390625" style="0" customWidth="1"/>
    <col min="8" max="8" width="34.421875" style="0" customWidth="1"/>
    <col min="9" max="9" width="20.7109375" style="0" customWidth="1"/>
    <col min="10" max="10" width="16.00390625" style="0" hidden="1" customWidth="1"/>
    <col min="11" max="11" width="16.00390625" style="13" hidden="1" customWidth="1"/>
    <col min="12" max="12" width="15.57421875" style="13" hidden="1" customWidth="1"/>
    <col min="13" max="13" width="23.28125" style="13" customWidth="1"/>
  </cols>
  <sheetData>
    <row r="1" spans="1:13" s="4" customFormat="1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12" customFormat="1" ht="19.5" customHeight="1" thickBot="1">
      <c r="A2" s="5" t="s">
        <v>1</v>
      </c>
      <c r="B2" s="6"/>
      <c r="C2" s="6"/>
      <c r="D2" s="6"/>
      <c r="E2" s="7"/>
      <c r="F2" s="8" t="s">
        <v>2</v>
      </c>
      <c r="G2" s="9"/>
      <c r="H2" s="8" t="s">
        <v>3</v>
      </c>
      <c r="I2" s="10"/>
      <c r="J2" s="10"/>
      <c r="K2" s="10"/>
      <c r="L2" s="10"/>
      <c r="M2" s="11"/>
    </row>
    <row r="3" ht="13.5" thickBot="1"/>
    <row r="4" spans="1:13" ht="34.5" customHeight="1" thickBot="1">
      <c r="A4" s="14" t="s">
        <v>4</v>
      </c>
      <c r="B4" s="15"/>
      <c r="C4" s="16"/>
      <c r="D4" s="17" t="s">
        <v>5</v>
      </c>
      <c r="E4" s="18"/>
      <c r="F4" s="18"/>
      <c r="G4" s="19"/>
      <c r="H4" s="20" t="s">
        <v>6</v>
      </c>
      <c r="I4" s="21"/>
      <c r="J4" s="21"/>
      <c r="K4" s="21"/>
      <c r="L4" s="21"/>
      <c r="M4" s="22"/>
    </row>
    <row r="5" ht="13.5" thickBot="1"/>
    <row r="6" spans="1:13" ht="12.75" customHeight="1">
      <c r="A6" s="23"/>
      <c r="B6" s="24" t="s">
        <v>7</v>
      </c>
      <c r="C6" s="25"/>
      <c r="D6" s="25"/>
      <c r="E6" s="26" t="s">
        <v>8</v>
      </c>
      <c r="F6" s="26"/>
      <c r="G6" s="25"/>
      <c r="H6" s="25"/>
      <c r="I6" s="27" t="s">
        <v>9</v>
      </c>
      <c r="J6" s="28" t="s">
        <v>10</v>
      </c>
      <c r="K6" s="29"/>
      <c r="L6" s="30"/>
      <c r="M6" s="31" t="s">
        <v>11</v>
      </c>
    </row>
    <row r="7" spans="1:13" ht="12.75">
      <c r="A7" s="32" t="s">
        <v>12</v>
      </c>
      <c r="B7" s="33"/>
      <c r="C7" s="33"/>
      <c r="D7" s="33"/>
      <c r="E7" s="33"/>
      <c r="F7" s="33"/>
      <c r="G7" s="33"/>
      <c r="H7" s="33"/>
      <c r="I7" s="32" t="s">
        <v>13</v>
      </c>
      <c r="J7" s="34"/>
      <c r="K7" s="35"/>
      <c r="L7" s="36"/>
      <c r="M7" s="37" t="s">
        <v>14</v>
      </c>
    </row>
    <row r="8" spans="1:13" ht="12.75">
      <c r="A8" s="32" t="s">
        <v>15</v>
      </c>
      <c r="B8" s="33"/>
      <c r="C8" s="33"/>
      <c r="D8" s="33"/>
      <c r="E8" s="38" t="s">
        <v>16</v>
      </c>
      <c r="F8" s="38"/>
      <c r="G8" s="39"/>
      <c r="H8" s="39"/>
      <c r="I8" s="32" t="s">
        <v>17</v>
      </c>
      <c r="J8" s="34"/>
      <c r="K8" s="35"/>
      <c r="L8" s="36"/>
      <c r="M8" s="37" t="s">
        <v>18</v>
      </c>
    </row>
    <row r="9" spans="1:13" ht="12.75">
      <c r="A9" s="40"/>
      <c r="B9" s="33"/>
      <c r="C9" s="33"/>
      <c r="D9" s="33"/>
      <c r="E9" s="39"/>
      <c r="F9" s="39"/>
      <c r="G9" s="39"/>
      <c r="H9" s="39"/>
      <c r="I9" s="32" t="s">
        <v>19</v>
      </c>
      <c r="J9" s="41" t="s">
        <v>20</v>
      </c>
      <c r="K9" s="42"/>
      <c r="L9" s="43"/>
      <c r="M9" s="44"/>
    </row>
    <row r="10" spans="1:13" ht="13.5" thickBot="1">
      <c r="A10" s="45"/>
      <c r="B10" s="46"/>
      <c r="C10" s="46"/>
      <c r="D10" s="46"/>
      <c r="E10" s="47"/>
      <c r="F10" s="47"/>
      <c r="G10" s="47"/>
      <c r="H10" s="47"/>
      <c r="I10" s="48"/>
      <c r="J10" s="49" t="s">
        <v>21</v>
      </c>
      <c r="K10" s="50" t="s">
        <v>22</v>
      </c>
      <c r="L10" s="51" t="s">
        <v>23</v>
      </c>
      <c r="M10" s="52" t="s">
        <v>24</v>
      </c>
    </row>
    <row r="11" spans="1:13" ht="13.5" thickBot="1">
      <c r="A11" s="40"/>
      <c r="B11" s="53"/>
      <c r="C11" s="54"/>
      <c r="D11" s="55"/>
      <c r="E11" s="56"/>
      <c r="F11" s="57"/>
      <c r="G11" s="57"/>
      <c r="H11" s="58"/>
      <c r="I11" s="32" t="s">
        <v>25</v>
      </c>
      <c r="J11" s="59" t="s">
        <v>26</v>
      </c>
      <c r="K11" s="60" t="s">
        <v>27</v>
      </c>
      <c r="L11" s="61" t="s">
        <v>28</v>
      </c>
      <c r="M11" s="62" t="s">
        <v>26</v>
      </c>
    </row>
    <row r="12" spans="1:13" ht="12.75" customHeight="1" thickBot="1">
      <c r="A12" s="63">
        <v>1</v>
      </c>
      <c r="B12" s="64" t="s">
        <v>29</v>
      </c>
      <c r="C12" s="65"/>
      <c r="D12" s="66"/>
      <c r="E12" s="67">
        <v>1</v>
      </c>
      <c r="F12" s="68"/>
      <c r="G12" s="69" t="s">
        <v>30</v>
      </c>
      <c r="H12" s="70"/>
      <c r="I12" s="71">
        <v>665676</v>
      </c>
      <c r="J12" s="72">
        <v>176500</v>
      </c>
      <c r="K12" s="73">
        <v>353000</v>
      </c>
      <c r="L12" s="74">
        <v>529500</v>
      </c>
      <c r="M12" s="75">
        <v>400000</v>
      </c>
    </row>
    <row r="13" spans="1:13" ht="36.75" customHeight="1" thickBot="1">
      <c r="A13" s="47"/>
      <c r="B13" s="76"/>
      <c r="C13" s="77"/>
      <c r="D13" s="78"/>
      <c r="E13" s="79"/>
      <c r="F13" s="80"/>
      <c r="G13" s="81"/>
      <c r="H13" s="82"/>
      <c r="I13" s="47"/>
      <c r="J13" s="83"/>
      <c r="K13" s="84"/>
      <c r="L13" s="85"/>
      <c r="M13" s="47"/>
    </row>
    <row r="14" spans="1:13" ht="36.75" customHeight="1" thickBot="1">
      <c r="A14" s="86">
        <v>2</v>
      </c>
      <c r="B14" s="87" t="s">
        <v>31</v>
      </c>
      <c r="C14" s="88"/>
      <c r="D14" s="89"/>
      <c r="E14" s="90">
        <v>2</v>
      </c>
      <c r="F14" s="91"/>
      <c r="G14" s="92" t="s">
        <v>32</v>
      </c>
      <c r="H14" s="93"/>
      <c r="I14" s="94">
        <v>2467000</v>
      </c>
      <c r="J14" s="95">
        <v>114000</v>
      </c>
      <c r="K14" s="96">
        <v>228000</v>
      </c>
      <c r="L14" s="97">
        <v>342000</v>
      </c>
      <c r="M14" s="98">
        <v>0</v>
      </c>
    </row>
    <row r="15" spans="1:13" ht="16.5" customHeight="1" thickBot="1">
      <c r="A15" s="99">
        <v>3</v>
      </c>
      <c r="B15" s="64" t="s">
        <v>33</v>
      </c>
      <c r="C15" s="65"/>
      <c r="D15" s="66"/>
      <c r="E15" s="100">
        <v>3</v>
      </c>
      <c r="F15" s="101"/>
      <c r="G15" s="102" t="s">
        <v>34</v>
      </c>
      <c r="H15" s="70"/>
      <c r="I15" s="103">
        <v>800000</v>
      </c>
      <c r="J15" s="72">
        <v>60000</v>
      </c>
      <c r="K15" s="73">
        <v>120000</v>
      </c>
      <c r="L15" s="74">
        <v>180000</v>
      </c>
      <c r="M15" s="104">
        <v>0</v>
      </c>
    </row>
    <row r="16" spans="1:13" ht="18" customHeight="1" thickBot="1">
      <c r="A16" s="47"/>
      <c r="B16" s="76"/>
      <c r="C16" s="77"/>
      <c r="D16" s="78"/>
      <c r="E16" s="79"/>
      <c r="F16" s="105"/>
      <c r="G16" s="81"/>
      <c r="H16" s="82"/>
      <c r="I16" s="106"/>
      <c r="J16" s="83"/>
      <c r="K16" s="84"/>
      <c r="L16" s="85"/>
      <c r="M16" s="107"/>
    </row>
    <row r="17" spans="1:13" ht="17.25" customHeight="1">
      <c r="A17" s="108" t="s">
        <v>35</v>
      </c>
      <c r="B17" s="108"/>
      <c r="C17" s="108"/>
      <c r="D17" s="108"/>
      <c r="E17" s="108"/>
      <c r="F17" s="108"/>
      <c r="G17" s="108"/>
      <c r="H17" s="108"/>
      <c r="I17" s="109">
        <f>SUM(I12:I16)</f>
        <v>3932676</v>
      </c>
      <c r="J17" s="110">
        <f>SUM(J12:J16)</f>
        <v>350500</v>
      </c>
      <c r="K17" s="111">
        <f>SUM(K12:K16)</f>
        <v>701000</v>
      </c>
      <c r="L17" s="112">
        <f>SUM(L12:L16)</f>
        <v>1051500</v>
      </c>
      <c r="M17" s="113">
        <f>SUM(M12:M16)</f>
        <v>400000</v>
      </c>
    </row>
    <row r="18" spans="1:13" ht="15" customHeight="1" thickBot="1">
      <c r="A18" s="114"/>
      <c r="B18" s="114"/>
      <c r="C18" s="114"/>
      <c r="D18" s="114"/>
      <c r="E18" s="114"/>
      <c r="F18" s="114"/>
      <c r="G18" s="114"/>
      <c r="H18" s="114"/>
      <c r="I18" s="115"/>
      <c r="J18" s="116"/>
      <c r="K18" s="117"/>
      <c r="L18" s="118"/>
      <c r="M18" s="119"/>
    </row>
    <row r="19" spans="1:13" ht="15" customHeight="1">
      <c r="A19" s="120"/>
      <c r="B19" s="120"/>
      <c r="C19" s="120"/>
      <c r="D19" s="120"/>
      <c r="E19" s="120"/>
      <c r="F19" s="120"/>
      <c r="G19" s="120"/>
      <c r="H19" s="120"/>
      <c r="I19" s="121"/>
      <c r="J19" s="122"/>
      <c r="K19" s="121"/>
      <c r="L19" s="122"/>
      <c r="M19" s="122"/>
    </row>
    <row r="23" ht="12" customHeight="1"/>
    <row r="24" ht="9" customHeight="1"/>
    <row r="28" ht="13.5" customHeight="1"/>
    <row r="29" ht="14.25" customHeight="1"/>
  </sheetData>
  <mergeCells count="35">
    <mergeCell ref="M15:M16"/>
    <mergeCell ref="A17:H18"/>
    <mergeCell ref="I17:I18"/>
    <mergeCell ref="I15:I16"/>
    <mergeCell ref="J15:J16"/>
    <mergeCell ref="K15:K16"/>
    <mergeCell ref="L15:L16"/>
    <mergeCell ref="A15:A16"/>
    <mergeCell ref="B15:D16"/>
    <mergeCell ref="E15:E16"/>
    <mergeCell ref="G15:H16"/>
    <mergeCell ref="L12:L13"/>
    <mergeCell ref="M12:M13"/>
    <mergeCell ref="B14:D14"/>
    <mergeCell ref="G14:H14"/>
    <mergeCell ref="G12:H13"/>
    <mergeCell ref="I12:I13"/>
    <mergeCell ref="J12:J13"/>
    <mergeCell ref="K12:K13"/>
    <mergeCell ref="B11:D11"/>
    <mergeCell ref="A12:A13"/>
    <mergeCell ref="B12:D13"/>
    <mergeCell ref="E12:E13"/>
    <mergeCell ref="A4:C4"/>
    <mergeCell ref="D4:G4"/>
    <mergeCell ref="H4:M4"/>
    <mergeCell ref="B6:D10"/>
    <mergeCell ref="E6:H7"/>
    <mergeCell ref="J6:L8"/>
    <mergeCell ref="E8:H10"/>
    <mergeCell ref="J9:L9"/>
    <mergeCell ref="A1:M1"/>
    <mergeCell ref="A2:E2"/>
    <mergeCell ref="F2:G2"/>
    <mergeCell ref="H2:M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4">
      <selection activeCell="G10" sqref="G10:H10"/>
    </sheetView>
  </sheetViews>
  <sheetFormatPr defaultColWidth="9.140625" defaultRowHeight="12.75"/>
  <cols>
    <col min="1" max="1" width="5.140625" style="0" customWidth="1"/>
    <col min="2" max="2" width="2.7109375" style="0" customWidth="1"/>
    <col min="3" max="3" width="6.7109375" style="0" customWidth="1"/>
    <col min="4" max="4" width="29.28125" style="0" customWidth="1"/>
    <col min="5" max="5" width="6.00390625" style="0" customWidth="1"/>
    <col min="6" max="6" width="2.7109375" style="0" customWidth="1"/>
    <col min="7" max="7" width="10.421875" style="0" customWidth="1"/>
    <col min="8" max="8" width="20.7109375" style="0" customWidth="1"/>
    <col min="9" max="9" width="15.7109375" style="13" customWidth="1"/>
    <col min="10" max="10" width="18.421875" style="13" customWidth="1"/>
  </cols>
  <sheetData>
    <row r="1" spans="1:10" ht="24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9.5" customHeight="1" thickBot="1">
      <c r="A2" s="123" t="s">
        <v>1</v>
      </c>
      <c r="B2" s="123"/>
      <c r="C2" s="123"/>
      <c r="D2" s="124"/>
      <c r="E2" s="125"/>
      <c r="F2" s="8" t="s">
        <v>2</v>
      </c>
      <c r="G2" s="9"/>
      <c r="H2" s="8" t="s">
        <v>3</v>
      </c>
      <c r="I2" s="10"/>
      <c r="J2" s="11"/>
    </row>
    <row r="3" ht="13.5" thickBot="1"/>
    <row r="4" spans="1:10" ht="42.75" customHeight="1" thickBot="1">
      <c r="A4" s="126" t="s">
        <v>4</v>
      </c>
      <c r="B4" s="127"/>
      <c r="C4" s="128"/>
      <c r="D4" s="129" t="s">
        <v>36</v>
      </c>
      <c r="E4" s="54"/>
      <c r="F4" s="54"/>
      <c r="G4" s="55"/>
      <c r="H4" s="20" t="s">
        <v>6</v>
      </c>
      <c r="I4" s="21"/>
      <c r="J4" s="22"/>
    </row>
    <row r="5" ht="13.5" thickBot="1"/>
    <row r="6" spans="1:11" ht="12.75" customHeight="1">
      <c r="A6" s="130"/>
      <c r="B6" s="131" t="s">
        <v>37</v>
      </c>
      <c r="C6" s="132"/>
      <c r="D6" s="133"/>
      <c r="E6" s="134" t="s">
        <v>8</v>
      </c>
      <c r="F6" s="135"/>
      <c r="G6" s="136"/>
      <c r="H6" s="137"/>
      <c r="I6" s="27" t="s">
        <v>9</v>
      </c>
      <c r="J6" s="138" t="s">
        <v>38</v>
      </c>
      <c r="K6" s="139"/>
    </row>
    <row r="7" spans="1:11" ht="12.75">
      <c r="A7" s="140" t="s">
        <v>12</v>
      </c>
      <c r="B7" s="141"/>
      <c r="C7" s="142"/>
      <c r="D7" s="143"/>
      <c r="E7" s="144"/>
      <c r="F7" s="145"/>
      <c r="G7" s="145"/>
      <c r="H7" s="146"/>
      <c r="I7" s="32" t="s">
        <v>13</v>
      </c>
      <c r="J7" s="147" t="s">
        <v>39</v>
      </c>
      <c r="K7" s="139"/>
    </row>
    <row r="8" spans="1:11" ht="12.75">
      <c r="A8" s="140" t="s">
        <v>15</v>
      </c>
      <c r="B8" s="141"/>
      <c r="C8" s="142"/>
      <c r="D8" s="143"/>
      <c r="E8" s="148" t="s">
        <v>16</v>
      </c>
      <c r="F8" s="149"/>
      <c r="G8" s="150"/>
      <c r="H8" s="151"/>
      <c r="I8" s="32" t="s">
        <v>17</v>
      </c>
      <c r="J8" s="152" t="s">
        <v>40</v>
      </c>
      <c r="K8" s="139"/>
    </row>
    <row r="9" spans="1:11" ht="13.5" thickBot="1">
      <c r="A9" s="153"/>
      <c r="B9" s="154"/>
      <c r="C9" s="155"/>
      <c r="D9" s="156"/>
      <c r="E9" s="157"/>
      <c r="F9" s="158"/>
      <c r="G9" s="158"/>
      <c r="H9" s="159"/>
      <c r="I9" s="48" t="s">
        <v>19</v>
      </c>
      <c r="J9" s="160" t="s">
        <v>41</v>
      </c>
      <c r="K9" s="139"/>
    </row>
    <row r="10" spans="1:11" ht="13.5" thickBot="1">
      <c r="A10" s="161"/>
      <c r="B10" s="162"/>
      <c r="C10" s="163"/>
      <c r="D10" s="164"/>
      <c r="E10" s="165"/>
      <c r="F10" s="166"/>
      <c r="G10" s="167"/>
      <c r="H10" s="168"/>
      <c r="I10" s="169" t="s">
        <v>25</v>
      </c>
      <c r="J10" s="170" t="s">
        <v>26</v>
      </c>
      <c r="K10" s="139"/>
    </row>
    <row r="11" spans="1:11" ht="13.5" customHeight="1" thickBot="1">
      <c r="A11" s="171">
        <v>1</v>
      </c>
      <c r="B11" s="172" t="s">
        <v>42</v>
      </c>
      <c r="C11" s="173"/>
      <c r="D11" s="174"/>
      <c r="E11" s="90">
        <v>1</v>
      </c>
      <c r="F11" s="57"/>
      <c r="G11" s="15" t="s">
        <v>43</v>
      </c>
      <c r="H11" s="16"/>
      <c r="I11" s="175">
        <v>223700</v>
      </c>
      <c r="J11" s="176">
        <v>89480</v>
      </c>
      <c r="K11" s="139"/>
    </row>
    <row r="12" spans="1:10" s="185" customFormat="1" ht="12.75" customHeight="1">
      <c r="A12" s="177">
        <v>2</v>
      </c>
      <c r="B12" s="131" t="s">
        <v>44</v>
      </c>
      <c r="C12" s="178"/>
      <c r="D12" s="179"/>
      <c r="E12" s="180">
        <v>2</v>
      </c>
      <c r="F12" s="101"/>
      <c r="G12" s="181" t="s">
        <v>45</v>
      </c>
      <c r="H12" s="182"/>
      <c r="I12" s="183">
        <v>181460</v>
      </c>
      <c r="J12" s="184"/>
    </row>
    <row r="13" spans="1:10" s="185" customFormat="1" ht="44.25" customHeight="1">
      <c r="A13" s="39"/>
      <c r="B13" s="186"/>
      <c r="C13" s="150"/>
      <c r="D13" s="151"/>
      <c r="E13" s="187"/>
      <c r="F13" s="188"/>
      <c r="G13" s="189"/>
      <c r="H13" s="190"/>
      <c r="I13" s="191"/>
      <c r="J13" s="192">
        <v>72584</v>
      </c>
    </row>
    <row r="14" spans="1:10" s="185" customFormat="1" ht="12.75" customHeight="1">
      <c r="A14" s="39"/>
      <c r="B14" s="186"/>
      <c r="C14" s="150"/>
      <c r="D14" s="151"/>
      <c r="E14" s="193">
        <v>3</v>
      </c>
      <c r="F14" s="194"/>
      <c r="G14" s="195" t="s">
        <v>46</v>
      </c>
      <c r="H14" s="196"/>
      <c r="I14" s="197">
        <v>154339</v>
      </c>
      <c r="J14" s="198">
        <v>61736</v>
      </c>
    </row>
    <row r="15" spans="1:10" s="185" customFormat="1" ht="24" customHeight="1">
      <c r="A15" s="39"/>
      <c r="B15" s="186"/>
      <c r="C15" s="150"/>
      <c r="D15" s="151"/>
      <c r="E15" s="187"/>
      <c r="F15" s="188"/>
      <c r="G15" s="199"/>
      <c r="H15" s="200"/>
      <c r="I15" s="191"/>
      <c r="J15" s="201"/>
    </row>
    <row r="16" spans="1:10" s="185" customFormat="1" ht="12.75" customHeight="1">
      <c r="A16" s="39"/>
      <c r="B16" s="186"/>
      <c r="C16" s="150"/>
      <c r="D16" s="151"/>
      <c r="E16" s="193">
        <v>4</v>
      </c>
      <c r="F16" s="202"/>
      <c r="G16" s="203" t="s">
        <v>47</v>
      </c>
      <c r="H16" s="204"/>
      <c r="I16" s="197">
        <v>68875</v>
      </c>
      <c r="J16" s="198">
        <v>27550</v>
      </c>
    </row>
    <row r="17" spans="1:10" s="185" customFormat="1" ht="12.75">
      <c r="A17" s="39"/>
      <c r="B17" s="186"/>
      <c r="C17" s="150"/>
      <c r="D17" s="151"/>
      <c r="E17" s="187"/>
      <c r="F17" s="205"/>
      <c r="G17" s="206"/>
      <c r="H17" s="207"/>
      <c r="I17" s="191"/>
      <c r="J17" s="201"/>
    </row>
    <row r="18" spans="1:10" s="185" customFormat="1" ht="12.75" customHeight="1">
      <c r="A18" s="39"/>
      <c r="B18" s="186"/>
      <c r="C18" s="150"/>
      <c r="D18" s="151"/>
      <c r="E18" s="193">
        <v>5</v>
      </c>
      <c r="F18" s="202"/>
      <c r="G18" s="203" t="s">
        <v>48</v>
      </c>
      <c r="H18" s="208"/>
      <c r="I18" s="197">
        <v>11800</v>
      </c>
      <c r="J18" s="198">
        <v>4720</v>
      </c>
    </row>
    <row r="19" spans="1:10" s="185" customFormat="1" ht="29.25" customHeight="1">
      <c r="A19" s="39"/>
      <c r="B19" s="186"/>
      <c r="C19" s="150"/>
      <c r="D19" s="151"/>
      <c r="E19" s="187"/>
      <c r="F19" s="205"/>
      <c r="G19" s="206"/>
      <c r="H19" s="207"/>
      <c r="I19" s="191"/>
      <c r="J19" s="201"/>
    </row>
    <row r="20" spans="1:10" ht="12.75" customHeight="1">
      <c r="A20" s="39"/>
      <c r="B20" s="186"/>
      <c r="C20" s="150"/>
      <c r="D20" s="151"/>
      <c r="E20" s="209">
        <v>6</v>
      </c>
      <c r="F20" s="91"/>
      <c r="G20" s="210" t="s">
        <v>49</v>
      </c>
      <c r="H20" s="211"/>
      <c r="I20" s="212">
        <v>25956</v>
      </c>
      <c r="J20" s="213"/>
    </row>
    <row r="21" spans="1:10" ht="44.25" customHeight="1">
      <c r="A21" s="39"/>
      <c r="B21" s="186"/>
      <c r="C21" s="150"/>
      <c r="D21" s="151"/>
      <c r="E21" s="187"/>
      <c r="F21" s="214"/>
      <c r="G21" s="206"/>
      <c r="H21" s="207"/>
      <c r="I21" s="191"/>
      <c r="J21" s="192">
        <v>10382</v>
      </c>
    </row>
    <row r="22" spans="1:10" ht="20.25" customHeight="1">
      <c r="A22" s="39"/>
      <c r="B22" s="186"/>
      <c r="C22" s="150"/>
      <c r="D22" s="151"/>
      <c r="E22" s="215">
        <v>7</v>
      </c>
      <c r="F22" s="91"/>
      <c r="G22" s="210" t="s">
        <v>50</v>
      </c>
      <c r="H22" s="211"/>
      <c r="I22" s="216">
        <v>32294</v>
      </c>
      <c r="J22" s="198">
        <v>12918</v>
      </c>
    </row>
    <row r="23" spans="1:10" ht="32.25" customHeight="1">
      <c r="A23" s="39"/>
      <c r="B23" s="186"/>
      <c r="C23" s="150"/>
      <c r="D23" s="151"/>
      <c r="E23" s="187"/>
      <c r="F23" s="91"/>
      <c r="G23" s="206"/>
      <c r="H23" s="207"/>
      <c r="I23" s="191"/>
      <c r="J23" s="201"/>
    </row>
    <row r="24" spans="1:10" ht="17.25" customHeight="1">
      <c r="A24" s="39"/>
      <c r="B24" s="186"/>
      <c r="C24" s="150"/>
      <c r="D24" s="151"/>
      <c r="E24" s="193">
        <v>8</v>
      </c>
      <c r="F24" s="217"/>
      <c r="G24" s="210" t="s">
        <v>51</v>
      </c>
      <c r="H24" s="208"/>
      <c r="I24" s="212">
        <v>154060</v>
      </c>
      <c r="J24" s="198">
        <v>61624</v>
      </c>
    </row>
    <row r="25" spans="1:10" ht="23.25" customHeight="1">
      <c r="A25" s="39"/>
      <c r="B25" s="186"/>
      <c r="C25" s="150"/>
      <c r="D25" s="151"/>
      <c r="E25" s="218"/>
      <c r="F25" s="91"/>
      <c r="G25" s="206"/>
      <c r="H25" s="207"/>
      <c r="I25" s="191"/>
      <c r="J25" s="219"/>
    </row>
    <row r="26" spans="1:10" ht="16.5" customHeight="1">
      <c r="A26" s="39"/>
      <c r="B26" s="186"/>
      <c r="C26" s="150"/>
      <c r="D26" s="151"/>
      <c r="E26" s="220">
        <v>9</v>
      </c>
      <c r="F26" s="217"/>
      <c r="G26" s="221" t="s">
        <v>52</v>
      </c>
      <c r="H26" s="222"/>
      <c r="I26" s="216">
        <v>69060</v>
      </c>
      <c r="J26" s="198">
        <v>27624</v>
      </c>
    </row>
    <row r="27" spans="1:10" ht="16.5" customHeight="1" thickBot="1">
      <c r="A27" s="47"/>
      <c r="B27" s="157"/>
      <c r="C27" s="158"/>
      <c r="D27" s="159"/>
      <c r="E27" s="223"/>
      <c r="F27" s="80"/>
      <c r="G27" s="77"/>
      <c r="H27" s="78"/>
      <c r="I27" s="47"/>
      <c r="J27" s="224"/>
    </row>
    <row r="28" spans="1:10" ht="16.5" customHeight="1">
      <c r="A28" s="177">
        <v>3</v>
      </c>
      <c r="B28" s="225" t="s">
        <v>53</v>
      </c>
      <c r="C28" s="226"/>
      <c r="D28" s="227"/>
      <c r="E28" s="228">
        <v>10</v>
      </c>
      <c r="F28" s="68"/>
      <c r="G28" s="65" t="s">
        <v>54</v>
      </c>
      <c r="H28" s="66"/>
      <c r="I28" s="229">
        <v>30624</v>
      </c>
      <c r="J28" s="230">
        <v>0</v>
      </c>
    </row>
    <row r="29" spans="1:10" ht="16.5" customHeight="1" thickBot="1">
      <c r="A29" s="47"/>
      <c r="B29" s="231"/>
      <c r="C29" s="232"/>
      <c r="D29" s="233"/>
      <c r="E29" s="223"/>
      <c r="F29" s="80"/>
      <c r="G29" s="77"/>
      <c r="H29" s="78"/>
      <c r="I29" s="47"/>
      <c r="J29" s="224"/>
    </row>
    <row r="30" spans="1:10" ht="16.5" customHeight="1">
      <c r="A30" s="177">
        <v>4</v>
      </c>
      <c r="B30" s="225" t="s">
        <v>55</v>
      </c>
      <c r="C30" s="226"/>
      <c r="D30" s="227"/>
      <c r="E30" s="234">
        <v>11</v>
      </c>
      <c r="F30" s="68"/>
      <c r="G30" s="235" t="s">
        <v>56</v>
      </c>
      <c r="H30" s="66"/>
      <c r="I30" s="236">
        <v>172780</v>
      </c>
      <c r="J30" s="230">
        <v>0</v>
      </c>
    </row>
    <row r="31" spans="1:10" ht="24" customHeight="1" thickBot="1">
      <c r="A31" s="47"/>
      <c r="B31" s="231"/>
      <c r="C31" s="232"/>
      <c r="D31" s="233"/>
      <c r="E31" s="237"/>
      <c r="F31" s="80"/>
      <c r="G31" s="77"/>
      <c r="H31" s="78"/>
      <c r="I31" s="238"/>
      <c r="J31" s="224"/>
    </row>
    <row r="32" spans="1:10" ht="42.75" customHeight="1">
      <c r="A32" s="39">
        <v>5</v>
      </c>
      <c r="B32" s="239" t="s">
        <v>57</v>
      </c>
      <c r="C32" s="150"/>
      <c r="D32" s="151"/>
      <c r="E32" s="240">
        <v>12</v>
      </c>
      <c r="F32" s="241"/>
      <c r="G32" s="242" t="s">
        <v>58</v>
      </c>
      <c r="H32" s="243"/>
      <c r="I32" s="244">
        <v>129344</v>
      </c>
      <c r="J32" s="245">
        <v>0</v>
      </c>
    </row>
    <row r="33" spans="1:10" ht="26.25" customHeight="1">
      <c r="A33" s="39"/>
      <c r="B33" s="186"/>
      <c r="C33" s="150"/>
      <c r="D33" s="151"/>
      <c r="E33" s="218">
        <v>13</v>
      </c>
      <c r="F33" s="91"/>
      <c r="G33" s="246" t="s">
        <v>59</v>
      </c>
      <c r="H33" s="247"/>
      <c r="I33" s="248">
        <v>12000</v>
      </c>
      <c r="J33" s="249">
        <v>0</v>
      </c>
    </row>
    <row r="34" spans="1:10" ht="30" customHeight="1" thickBot="1">
      <c r="A34" s="47"/>
      <c r="B34" s="157"/>
      <c r="C34" s="158"/>
      <c r="D34" s="159"/>
      <c r="E34" s="237"/>
      <c r="F34" s="91"/>
      <c r="G34" s="77"/>
      <c r="H34" s="78"/>
      <c r="I34" s="250"/>
      <c r="J34" s="251"/>
    </row>
    <row r="35" spans="1:10" ht="20.25" customHeight="1" thickBot="1">
      <c r="A35" s="252" t="s">
        <v>60</v>
      </c>
      <c r="B35" s="167"/>
      <c r="C35" s="167"/>
      <c r="D35" s="167"/>
      <c r="E35" s="167"/>
      <c r="F35" s="167"/>
      <c r="G35" s="167"/>
      <c r="H35" s="168"/>
      <c r="I35" s="253">
        <f>SUM(I11:I34)</f>
        <v>1266292</v>
      </c>
      <c r="J35" s="254">
        <f>SUM(J11:J34)</f>
        <v>368618</v>
      </c>
    </row>
    <row r="36" spans="1:10" ht="20.25" customHeight="1">
      <c r="A36" s="255"/>
      <c r="B36" s="256"/>
      <c r="C36" s="256"/>
      <c r="D36" s="256"/>
      <c r="E36" s="256"/>
      <c r="F36" s="256"/>
      <c r="G36" s="256"/>
      <c r="H36" s="256"/>
      <c r="I36" s="257"/>
      <c r="J36" s="258"/>
    </row>
    <row r="37" ht="12.75" customHeight="1"/>
    <row r="38" ht="13.5" customHeight="1"/>
    <row r="39" ht="15" customHeight="1"/>
    <row r="40" ht="9.75" customHeight="1"/>
    <row r="42" ht="4.5" customHeight="1"/>
    <row r="43" ht="32.25" customHeight="1"/>
    <row r="44" ht="9" customHeight="1"/>
    <row r="45" ht="13.5" customHeight="1"/>
  </sheetData>
  <mergeCells count="63">
    <mergeCell ref="I33:I34"/>
    <mergeCell ref="J33:J34"/>
    <mergeCell ref="A35:H35"/>
    <mergeCell ref="A32:A34"/>
    <mergeCell ref="B32:D34"/>
    <mergeCell ref="G32:H32"/>
    <mergeCell ref="E33:E34"/>
    <mergeCell ref="G33:H34"/>
    <mergeCell ref="I28:I29"/>
    <mergeCell ref="J28:J29"/>
    <mergeCell ref="A30:A31"/>
    <mergeCell ref="B30:D31"/>
    <mergeCell ref="E30:E31"/>
    <mergeCell ref="G30:H31"/>
    <mergeCell ref="I30:I31"/>
    <mergeCell ref="J30:J31"/>
    <mergeCell ref="A28:A29"/>
    <mergeCell ref="B28:D29"/>
    <mergeCell ref="E28:E29"/>
    <mergeCell ref="G28:H29"/>
    <mergeCell ref="E26:E27"/>
    <mergeCell ref="G26:H27"/>
    <mergeCell ref="I26:I27"/>
    <mergeCell ref="J26:J27"/>
    <mergeCell ref="I22:I23"/>
    <mergeCell ref="J22:J23"/>
    <mergeCell ref="E24:E25"/>
    <mergeCell ref="G24:H25"/>
    <mergeCell ref="I24:I25"/>
    <mergeCell ref="J24:J25"/>
    <mergeCell ref="I18:I19"/>
    <mergeCell ref="J18:J19"/>
    <mergeCell ref="E20:E21"/>
    <mergeCell ref="G20:H21"/>
    <mergeCell ref="I20:I21"/>
    <mergeCell ref="J14:J15"/>
    <mergeCell ref="E16:E17"/>
    <mergeCell ref="G16:H17"/>
    <mergeCell ref="I16:I17"/>
    <mergeCell ref="J16:J17"/>
    <mergeCell ref="I12:I13"/>
    <mergeCell ref="E14:E15"/>
    <mergeCell ref="G14:H15"/>
    <mergeCell ref="I14:I15"/>
    <mergeCell ref="B11:D11"/>
    <mergeCell ref="G11:H11"/>
    <mergeCell ref="A12:A27"/>
    <mergeCell ref="B12:D27"/>
    <mergeCell ref="E12:E13"/>
    <mergeCell ref="G12:H13"/>
    <mergeCell ref="E18:E19"/>
    <mergeCell ref="G18:H19"/>
    <mergeCell ref="E22:E23"/>
    <mergeCell ref="G22:H23"/>
    <mergeCell ref="B6:D9"/>
    <mergeCell ref="E6:H7"/>
    <mergeCell ref="E8:H9"/>
    <mergeCell ref="G10:H10"/>
    <mergeCell ref="A1:J1"/>
    <mergeCell ref="F2:G2"/>
    <mergeCell ref="H2:J2"/>
    <mergeCell ref="D4:G4"/>
    <mergeCell ref="H4:J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7">
      <selection activeCell="G15" sqref="G15:H15"/>
    </sheetView>
  </sheetViews>
  <sheetFormatPr defaultColWidth="9.140625" defaultRowHeight="12.75"/>
  <cols>
    <col min="1" max="1" width="4.8515625" style="0" customWidth="1"/>
    <col min="2" max="2" width="2.7109375" style="0" customWidth="1"/>
    <col min="3" max="3" width="6.421875" style="0" customWidth="1"/>
    <col min="4" max="4" width="36.8515625" style="0" customWidth="1"/>
    <col min="5" max="5" width="6.421875" style="0" customWidth="1"/>
    <col min="6" max="6" width="2.7109375" style="0" customWidth="1"/>
    <col min="7" max="7" width="12.140625" style="0" customWidth="1"/>
    <col min="8" max="8" width="29.8515625" style="0" customWidth="1"/>
    <col min="9" max="9" width="17.140625" style="261" customWidth="1"/>
    <col min="10" max="10" width="19.00390625" style="13" customWidth="1"/>
    <col min="11" max="16384" width="9.140625" style="139" customWidth="1"/>
  </cols>
  <sheetData>
    <row r="1" spans="1:10" ht="23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260" customFormat="1" ht="17.25" customHeight="1" thickBot="1">
      <c r="A2" s="123" t="s">
        <v>1</v>
      </c>
      <c r="B2" s="124"/>
      <c r="C2" s="124"/>
      <c r="D2" s="124"/>
      <c r="E2" s="125"/>
      <c r="F2" s="8" t="s">
        <v>2</v>
      </c>
      <c r="G2" s="9"/>
      <c r="H2" s="8" t="s">
        <v>3</v>
      </c>
      <c r="I2" s="10"/>
      <c r="J2" s="11"/>
    </row>
    <row r="3" ht="13.5" thickBot="1"/>
    <row r="4" spans="1:10" ht="54" customHeight="1" thickBot="1">
      <c r="A4" s="126" t="s">
        <v>4</v>
      </c>
      <c r="B4" s="127"/>
      <c r="C4" s="128"/>
      <c r="D4" s="262" t="s">
        <v>61</v>
      </c>
      <c r="E4" s="263"/>
      <c r="F4" s="263"/>
      <c r="G4" s="264"/>
      <c r="H4" s="20" t="s">
        <v>6</v>
      </c>
      <c r="I4" s="21"/>
      <c r="J4" s="22"/>
    </row>
    <row r="5" ht="13.5" thickBot="1"/>
    <row r="6" spans="1:10" ht="12.75" customHeight="1">
      <c r="A6" s="130"/>
      <c r="B6" s="265" t="s">
        <v>7</v>
      </c>
      <c r="C6" s="132"/>
      <c r="D6" s="133"/>
      <c r="E6" s="134" t="s">
        <v>8</v>
      </c>
      <c r="F6" s="135"/>
      <c r="G6" s="136"/>
      <c r="H6" s="137"/>
      <c r="I6" s="266" t="s">
        <v>9</v>
      </c>
      <c r="J6" s="267" t="s">
        <v>11</v>
      </c>
    </row>
    <row r="7" spans="1:10" ht="12.75">
      <c r="A7" s="140" t="s">
        <v>12</v>
      </c>
      <c r="B7" s="141"/>
      <c r="C7" s="142"/>
      <c r="D7" s="143"/>
      <c r="E7" s="144"/>
      <c r="F7" s="145"/>
      <c r="G7" s="145"/>
      <c r="H7" s="146"/>
      <c r="I7" s="268" t="s">
        <v>13</v>
      </c>
      <c r="J7" s="269" t="s">
        <v>39</v>
      </c>
    </row>
    <row r="8" spans="1:10" ht="12.75">
      <c r="A8" s="140" t="s">
        <v>62</v>
      </c>
      <c r="B8" s="141"/>
      <c r="C8" s="142"/>
      <c r="D8" s="143"/>
      <c r="E8" s="148" t="s">
        <v>63</v>
      </c>
      <c r="F8" s="149"/>
      <c r="G8" s="150"/>
      <c r="H8" s="151"/>
      <c r="I8" s="268" t="s">
        <v>64</v>
      </c>
      <c r="J8" s="270" t="s">
        <v>40</v>
      </c>
    </row>
    <row r="9" spans="1:10" ht="13.5" thickBot="1">
      <c r="A9" s="153"/>
      <c r="B9" s="154"/>
      <c r="C9" s="155"/>
      <c r="D9" s="156"/>
      <c r="E9" s="157"/>
      <c r="F9" s="158"/>
      <c r="G9" s="158"/>
      <c r="H9" s="159"/>
      <c r="I9" s="271" t="s">
        <v>19</v>
      </c>
      <c r="J9" s="272" t="s">
        <v>19</v>
      </c>
    </row>
    <row r="10" spans="1:10" ht="16.5" customHeight="1">
      <c r="A10" s="273"/>
      <c r="B10" s="274"/>
      <c r="C10" s="275"/>
      <c r="D10" s="276"/>
      <c r="E10" s="277"/>
      <c r="F10" s="57"/>
      <c r="G10" s="57"/>
      <c r="H10" s="58"/>
      <c r="I10" s="268" t="s">
        <v>25</v>
      </c>
      <c r="J10" s="278" t="s">
        <v>26</v>
      </c>
    </row>
    <row r="11" spans="1:10" ht="25.5" customHeight="1" thickBot="1">
      <c r="A11" s="279">
        <v>1</v>
      </c>
      <c r="B11" s="277"/>
      <c r="C11" s="280" t="s">
        <v>65</v>
      </c>
      <c r="D11" s="281"/>
      <c r="E11" s="282">
        <v>1</v>
      </c>
      <c r="F11" s="217"/>
      <c r="G11" s="283" t="s">
        <v>66</v>
      </c>
      <c r="H11" s="284"/>
      <c r="I11" s="285">
        <v>432173</v>
      </c>
      <c r="J11" s="286">
        <v>91920</v>
      </c>
    </row>
    <row r="12" spans="1:10" ht="13.5" thickBot="1">
      <c r="A12" s="287"/>
      <c r="B12" s="56"/>
      <c r="C12" s="82"/>
      <c r="D12" s="288"/>
      <c r="E12" s="67"/>
      <c r="F12" s="80"/>
      <c r="G12" s="289" t="s">
        <v>67</v>
      </c>
      <c r="H12" s="290"/>
      <c r="I12" s="291"/>
      <c r="J12" s="292"/>
    </row>
    <row r="13" spans="1:10" ht="18.75" customHeight="1">
      <c r="A13" s="293">
        <v>2</v>
      </c>
      <c r="B13" s="294"/>
      <c r="C13" s="295" t="s">
        <v>68</v>
      </c>
      <c r="D13" s="296"/>
      <c r="E13" s="297">
        <v>2</v>
      </c>
      <c r="F13" s="68"/>
      <c r="G13" s="298" t="s">
        <v>69</v>
      </c>
      <c r="H13" s="299"/>
      <c r="I13" s="300">
        <v>60000</v>
      </c>
      <c r="J13" s="301">
        <v>60000</v>
      </c>
    </row>
    <row r="14" spans="1:10" ht="21" customHeight="1" thickBot="1">
      <c r="A14" s="287"/>
      <c r="B14" s="56"/>
      <c r="C14" s="81"/>
      <c r="D14" s="82"/>
      <c r="E14" s="302"/>
      <c r="F14" s="80"/>
      <c r="G14" s="303" t="s">
        <v>70</v>
      </c>
      <c r="H14" s="290"/>
      <c r="I14" s="291"/>
      <c r="J14" s="292"/>
    </row>
    <row r="15" spans="1:10" ht="12.75">
      <c r="A15" s="39">
        <v>3</v>
      </c>
      <c r="B15" s="304"/>
      <c r="C15" s="280" t="s">
        <v>71</v>
      </c>
      <c r="D15" s="281"/>
      <c r="E15" s="305">
        <v>3</v>
      </c>
      <c r="F15" s="91"/>
      <c r="G15" s="306" t="s">
        <v>72</v>
      </c>
      <c r="H15" s="307"/>
      <c r="I15" s="308">
        <v>480000</v>
      </c>
      <c r="J15" s="309">
        <v>84000</v>
      </c>
    </row>
    <row r="16" spans="1:10" ht="27" customHeight="1" thickBot="1">
      <c r="A16" s="47"/>
      <c r="B16" s="310"/>
      <c r="C16" s="82"/>
      <c r="D16" s="288"/>
      <c r="E16" s="302"/>
      <c r="F16" s="80"/>
      <c r="G16" s="311" t="s">
        <v>73</v>
      </c>
      <c r="H16" s="312"/>
      <c r="I16" s="313"/>
      <c r="J16" s="313"/>
    </row>
    <row r="17" spans="1:10" ht="24" customHeight="1">
      <c r="A17" s="279">
        <v>4</v>
      </c>
      <c r="B17" s="277"/>
      <c r="C17" s="314" t="s">
        <v>74</v>
      </c>
      <c r="D17" s="280"/>
      <c r="E17" s="305">
        <v>4</v>
      </c>
      <c r="F17" s="91"/>
      <c r="G17" s="315" t="s">
        <v>75</v>
      </c>
      <c r="H17" s="316"/>
      <c r="I17" s="317">
        <v>520000</v>
      </c>
      <c r="J17" s="318">
        <v>0</v>
      </c>
    </row>
    <row r="18" spans="1:10" ht="12.75">
      <c r="A18" s="279"/>
      <c r="B18" s="277"/>
      <c r="C18" s="314"/>
      <c r="D18" s="280"/>
      <c r="E18" s="187"/>
      <c r="F18" s="214"/>
      <c r="G18" s="319" t="s">
        <v>76</v>
      </c>
      <c r="H18" s="320"/>
      <c r="I18" s="321"/>
      <c r="J18" s="322"/>
    </row>
    <row r="19" spans="1:10" ht="18.75" customHeight="1">
      <c r="A19" s="279"/>
      <c r="B19" s="277"/>
      <c r="C19" s="314"/>
      <c r="D19" s="280"/>
      <c r="E19" s="323">
        <v>5</v>
      </c>
      <c r="F19" s="91"/>
      <c r="G19" s="324" t="s">
        <v>77</v>
      </c>
      <c r="H19" s="325"/>
      <c r="I19" s="317">
        <v>480000</v>
      </c>
      <c r="J19" s="318">
        <v>0</v>
      </c>
    </row>
    <row r="20" spans="1:10" ht="20.25" customHeight="1" thickBot="1">
      <c r="A20" s="287"/>
      <c r="B20" s="56"/>
      <c r="C20" s="81"/>
      <c r="D20" s="82"/>
      <c r="E20" s="237"/>
      <c r="F20" s="80"/>
      <c r="G20" s="326" t="s">
        <v>78</v>
      </c>
      <c r="H20" s="259"/>
      <c r="I20" s="291"/>
      <c r="J20" s="292"/>
    </row>
    <row r="21" spans="1:10" ht="12.75">
      <c r="A21" s="39">
        <v>5</v>
      </c>
      <c r="B21" s="304"/>
      <c r="C21" s="280" t="s">
        <v>79</v>
      </c>
      <c r="D21" s="281"/>
      <c r="E21" s="305">
        <v>6</v>
      </c>
      <c r="F21" s="91"/>
      <c r="G21" s="327" t="s">
        <v>80</v>
      </c>
      <c r="H21" s="328"/>
      <c r="I21" s="308">
        <v>213812</v>
      </c>
      <c r="J21" s="309">
        <v>139812</v>
      </c>
    </row>
    <row r="22" spans="1:10" ht="27" customHeight="1" thickBot="1">
      <c r="A22" s="47"/>
      <c r="B22" s="310"/>
      <c r="C22" s="82"/>
      <c r="D22" s="288"/>
      <c r="E22" s="302"/>
      <c r="F22" s="80"/>
      <c r="G22" s="329" t="s">
        <v>81</v>
      </c>
      <c r="H22" s="330"/>
      <c r="I22" s="313"/>
      <c r="J22" s="313"/>
    </row>
    <row r="23" spans="1:10" ht="25.5" customHeight="1" thickBot="1">
      <c r="A23" s="293">
        <v>6</v>
      </c>
      <c r="B23" s="294"/>
      <c r="C23" s="296" t="s">
        <v>82</v>
      </c>
      <c r="D23" s="331"/>
      <c r="E23" s="67">
        <v>7</v>
      </c>
      <c r="F23" s="68"/>
      <c r="G23" s="332" t="s">
        <v>83</v>
      </c>
      <c r="H23" s="66"/>
      <c r="I23" s="308">
        <v>314270.71</v>
      </c>
      <c r="J23" s="301">
        <v>0</v>
      </c>
    </row>
    <row r="24" spans="1:10" ht="13.5" thickBot="1">
      <c r="A24" s="287"/>
      <c r="B24" s="56"/>
      <c r="C24" s="280"/>
      <c r="D24" s="281"/>
      <c r="E24" s="67"/>
      <c r="F24" s="80"/>
      <c r="G24" s="333" t="s">
        <v>67</v>
      </c>
      <c r="H24" s="289"/>
      <c r="I24" s="313"/>
      <c r="J24" s="292"/>
    </row>
    <row r="25" spans="1:10" ht="25.5" customHeight="1" thickBot="1">
      <c r="A25" s="334" t="s">
        <v>84</v>
      </c>
      <c r="B25" s="335"/>
      <c r="C25" s="336"/>
      <c r="D25" s="336"/>
      <c r="E25" s="336"/>
      <c r="F25" s="336"/>
      <c r="G25" s="337"/>
      <c r="H25" s="338"/>
      <c r="I25" s="339">
        <f>SUM(I11:I23)</f>
        <v>2500255.71</v>
      </c>
      <c r="J25" s="340">
        <f>SUM(J11:J24)</f>
        <v>375732</v>
      </c>
    </row>
    <row r="26" spans="1:10" ht="12.75">
      <c r="A26" s="341"/>
      <c r="B26" s="341"/>
      <c r="C26" s="139"/>
      <c r="D26" s="139"/>
      <c r="E26" s="341"/>
      <c r="F26" s="341"/>
      <c r="G26" s="139"/>
      <c r="H26" s="139"/>
      <c r="I26" s="342"/>
      <c r="J26" s="341"/>
    </row>
    <row r="27" spans="1:10" ht="12.75">
      <c r="A27" s="341"/>
      <c r="B27" s="341"/>
      <c r="C27" s="139"/>
      <c r="D27" s="139"/>
      <c r="E27" s="341"/>
      <c r="F27" s="341"/>
      <c r="G27" s="139"/>
      <c r="H27" s="139"/>
      <c r="I27" s="342"/>
      <c r="J27" s="343"/>
    </row>
    <row r="30" ht="12.75">
      <c r="K30" s="344"/>
    </row>
  </sheetData>
  <mergeCells count="41">
    <mergeCell ref="A25:H25"/>
    <mergeCell ref="I21:I22"/>
    <mergeCell ref="J21:J22"/>
    <mergeCell ref="G22:H22"/>
    <mergeCell ref="A23:A24"/>
    <mergeCell ref="C23:D24"/>
    <mergeCell ref="E23:E24"/>
    <mergeCell ref="G23:H23"/>
    <mergeCell ref="I23:I24"/>
    <mergeCell ref="A21:A22"/>
    <mergeCell ref="C21:D22"/>
    <mergeCell ref="E21:E22"/>
    <mergeCell ref="G21:H21"/>
    <mergeCell ref="I15:I16"/>
    <mergeCell ref="J15:J16"/>
    <mergeCell ref="G16:H16"/>
    <mergeCell ref="A17:A20"/>
    <mergeCell ref="C17:D20"/>
    <mergeCell ref="E17:E18"/>
    <mergeCell ref="G17:H17"/>
    <mergeCell ref="E19:E20"/>
    <mergeCell ref="A15:A16"/>
    <mergeCell ref="C15:D16"/>
    <mergeCell ref="E15:E16"/>
    <mergeCell ref="G15:H15"/>
    <mergeCell ref="A13:A14"/>
    <mergeCell ref="C13:D14"/>
    <mergeCell ref="E13:E14"/>
    <mergeCell ref="G13:H13"/>
    <mergeCell ref="B6:D9"/>
    <mergeCell ref="E6:H7"/>
    <mergeCell ref="E8:H9"/>
    <mergeCell ref="A11:A12"/>
    <mergeCell ref="C11:D12"/>
    <mergeCell ref="E11:E12"/>
    <mergeCell ref="G11:H11"/>
    <mergeCell ref="A1:J1"/>
    <mergeCell ref="F2:G2"/>
    <mergeCell ref="H2:J2"/>
    <mergeCell ref="D4:G4"/>
    <mergeCell ref="H4:J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G11" sqref="G11:H12"/>
    </sheetView>
  </sheetViews>
  <sheetFormatPr defaultColWidth="9.140625" defaultRowHeight="12.75"/>
  <cols>
    <col min="1" max="1" width="6.140625" style="0" customWidth="1"/>
    <col min="2" max="2" width="2.7109375" style="0" customWidth="1"/>
    <col min="3" max="3" width="8.140625" style="0" customWidth="1"/>
    <col min="4" max="4" width="31.57421875" style="0" customWidth="1"/>
    <col min="5" max="5" width="6.421875" style="0" customWidth="1"/>
    <col min="6" max="6" width="2.7109375" style="0" customWidth="1"/>
    <col min="7" max="7" width="10.28125" style="0" customWidth="1"/>
    <col min="8" max="8" width="22.28125" style="0" customWidth="1"/>
    <col min="9" max="9" width="19.421875" style="348" customWidth="1"/>
    <col min="10" max="10" width="15.140625" style="0" hidden="1" customWidth="1"/>
    <col min="11" max="11" width="14.8515625" style="13" hidden="1" customWidth="1"/>
    <col min="12" max="12" width="15.57421875" style="13" hidden="1" customWidth="1"/>
    <col min="13" max="13" width="19.00390625" style="13" customWidth="1"/>
  </cols>
  <sheetData>
    <row r="1" spans="1:13" ht="28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4" customHeight="1" thickBot="1">
      <c r="A2" s="345" t="s">
        <v>1</v>
      </c>
      <c r="B2" s="167"/>
      <c r="C2" s="167"/>
      <c r="D2" s="167"/>
      <c r="E2" s="168"/>
      <c r="F2" s="346" t="s">
        <v>2</v>
      </c>
      <c r="G2" s="168"/>
      <c r="H2" s="346" t="s">
        <v>3</v>
      </c>
      <c r="I2" s="347"/>
      <c r="J2" s="347"/>
      <c r="K2" s="347"/>
      <c r="L2" s="167"/>
      <c r="M2" s="168"/>
    </row>
    <row r="3" ht="13.5" thickBot="1"/>
    <row r="4" spans="1:13" ht="46.5" customHeight="1" thickBot="1">
      <c r="A4" s="126" t="s">
        <v>4</v>
      </c>
      <c r="B4" s="127"/>
      <c r="C4" s="128"/>
      <c r="D4" s="262" t="s">
        <v>85</v>
      </c>
      <c r="E4" s="263"/>
      <c r="F4" s="263"/>
      <c r="G4" s="264"/>
      <c r="H4" s="20" t="s">
        <v>6</v>
      </c>
      <c r="I4" s="167"/>
      <c r="J4" s="167"/>
      <c r="K4" s="167"/>
      <c r="L4" s="167"/>
      <c r="M4" s="168"/>
    </row>
    <row r="5" ht="13.5" thickBot="1"/>
    <row r="6" spans="1:13" ht="12.75" customHeight="1">
      <c r="A6" s="349"/>
      <c r="B6" s="265" t="s">
        <v>86</v>
      </c>
      <c r="C6" s="350"/>
      <c r="D6" s="351"/>
      <c r="E6" s="28" t="s">
        <v>8</v>
      </c>
      <c r="F6" s="29"/>
      <c r="G6" s="352"/>
      <c r="H6" s="353"/>
      <c r="I6" s="354" t="s">
        <v>9</v>
      </c>
      <c r="J6" s="134" t="s">
        <v>38</v>
      </c>
      <c r="K6" s="136"/>
      <c r="L6" s="137"/>
      <c r="M6" s="31" t="s">
        <v>38</v>
      </c>
    </row>
    <row r="7" spans="1:13" ht="13.5" thickBot="1">
      <c r="A7" s="140" t="s">
        <v>12</v>
      </c>
      <c r="B7" s="355"/>
      <c r="C7" s="356"/>
      <c r="D7" s="357"/>
      <c r="E7" s="358"/>
      <c r="F7" s="359"/>
      <c r="G7" s="359"/>
      <c r="H7" s="360"/>
      <c r="I7" s="361" t="s">
        <v>13</v>
      </c>
      <c r="J7" s="362" t="s">
        <v>87</v>
      </c>
      <c r="K7" s="363"/>
      <c r="L7" s="364"/>
      <c r="M7" s="365" t="s">
        <v>39</v>
      </c>
    </row>
    <row r="8" spans="1:13" ht="13.5" thickBot="1">
      <c r="A8" s="140" t="s">
        <v>62</v>
      </c>
      <c r="B8" s="355"/>
      <c r="C8" s="356"/>
      <c r="D8" s="357"/>
      <c r="E8" s="366" t="s">
        <v>88</v>
      </c>
      <c r="F8" s="367"/>
      <c r="G8" s="368"/>
      <c r="H8" s="369"/>
      <c r="I8" s="361" t="s">
        <v>64</v>
      </c>
      <c r="J8" s="370" t="s">
        <v>20</v>
      </c>
      <c r="K8" s="371"/>
      <c r="L8" s="372"/>
      <c r="M8" s="373" t="s">
        <v>40</v>
      </c>
    </row>
    <row r="9" spans="1:13" ht="13.5" thickBot="1">
      <c r="A9" s="374"/>
      <c r="B9" s="375"/>
      <c r="C9" s="376"/>
      <c r="D9" s="377"/>
      <c r="E9" s="378"/>
      <c r="F9" s="379"/>
      <c r="G9" s="379"/>
      <c r="H9" s="380"/>
      <c r="I9" s="381" t="s">
        <v>19</v>
      </c>
      <c r="J9" s="382">
        <v>0.2</v>
      </c>
      <c r="K9" s="382">
        <v>0.3</v>
      </c>
      <c r="L9" s="383">
        <v>0.4</v>
      </c>
      <c r="M9" s="384" t="s">
        <v>19</v>
      </c>
    </row>
    <row r="10" spans="1:13" ht="13.5" thickBot="1">
      <c r="A10" s="385"/>
      <c r="B10" s="386"/>
      <c r="C10" s="386"/>
      <c r="D10" s="387"/>
      <c r="E10" s="388"/>
      <c r="F10" s="388"/>
      <c r="G10" s="388"/>
      <c r="H10" s="389"/>
      <c r="I10" s="390" t="s">
        <v>25</v>
      </c>
      <c r="J10" s="391" t="s">
        <v>27</v>
      </c>
      <c r="K10" s="392" t="s">
        <v>28</v>
      </c>
      <c r="L10" s="393" t="s">
        <v>89</v>
      </c>
      <c r="M10" s="394" t="s">
        <v>26</v>
      </c>
    </row>
    <row r="11" spans="1:19" ht="29.25" customHeight="1">
      <c r="A11" s="395" t="s">
        <v>90</v>
      </c>
      <c r="B11" s="396" t="s">
        <v>53</v>
      </c>
      <c r="C11" s="397"/>
      <c r="D11" s="397"/>
      <c r="E11" s="398">
        <v>1</v>
      </c>
      <c r="F11" s="399"/>
      <c r="G11" s="332" t="s">
        <v>91</v>
      </c>
      <c r="H11" s="65"/>
      <c r="I11" s="400">
        <v>194972</v>
      </c>
      <c r="J11" s="401">
        <v>54721</v>
      </c>
      <c r="K11" s="401">
        <v>54722</v>
      </c>
      <c r="L11" s="401">
        <v>54723</v>
      </c>
      <c r="M11" s="402">
        <v>0</v>
      </c>
      <c r="N11" s="403"/>
      <c r="O11" s="403"/>
      <c r="P11" s="403"/>
      <c r="Q11" s="403"/>
      <c r="R11" s="403"/>
      <c r="S11" s="403"/>
    </row>
    <row r="12" spans="1:19" ht="42" customHeight="1" thickBot="1">
      <c r="A12" s="404"/>
      <c r="B12" s="405"/>
      <c r="C12" s="405"/>
      <c r="D12" s="405"/>
      <c r="E12" s="406"/>
      <c r="F12" s="407"/>
      <c r="G12" s="246"/>
      <c r="H12" s="246"/>
      <c r="I12" s="408"/>
      <c r="J12" s="409"/>
      <c r="K12" s="409"/>
      <c r="L12" s="409"/>
      <c r="M12" s="410"/>
      <c r="N12" s="403"/>
      <c r="O12" s="403"/>
      <c r="P12" s="403"/>
      <c r="Q12" s="403"/>
      <c r="R12" s="403"/>
      <c r="S12" s="403"/>
    </row>
    <row r="13" spans="1:19" ht="42" customHeight="1" thickBot="1">
      <c r="A13" s="411" t="s">
        <v>92</v>
      </c>
      <c r="B13" s="412" t="s">
        <v>93</v>
      </c>
      <c r="C13" s="412"/>
      <c r="D13" s="412"/>
      <c r="E13" s="413">
        <v>2</v>
      </c>
      <c r="F13" s="399"/>
      <c r="G13" s="65" t="s">
        <v>94</v>
      </c>
      <c r="H13" s="65"/>
      <c r="I13" s="414">
        <v>628068</v>
      </c>
      <c r="J13" s="415"/>
      <c r="K13" s="416"/>
      <c r="L13" s="417"/>
      <c r="M13" s="418">
        <v>361856</v>
      </c>
      <c r="N13" s="403"/>
      <c r="O13" s="403"/>
      <c r="P13" s="403"/>
      <c r="Q13" s="403"/>
      <c r="R13" s="403"/>
      <c r="S13" s="403"/>
    </row>
    <row r="14" spans="1:15" ht="20.25" customHeight="1">
      <c r="A14" s="419" t="s">
        <v>95</v>
      </c>
      <c r="B14" s="420"/>
      <c r="C14" s="420"/>
      <c r="D14" s="420"/>
      <c r="E14" s="420"/>
      <c r="F14" s="420"/>
      <c r="G14" s="420"/>
      <c r="H14" s="421"/>
      <c r="I14" s="422">
        <f>SUM(I11:I13)</f>
        <v>823040</v>
      </c>
      <c r="J14" s="423"/>
      <c r="K14" s="424"/>
      <c r="L14" s="400"/>
      <c r="M14" s="425">
        <f>SUM(M11:M13)</f>
        <v>361856</v>
      </c>
      <c r="N14" s="403"/>
      <c r="O14" s="403"/>
    </row>
    <row r="15" spans="1:15" ht="13.5" thickBot="1">
      <c r="A15" s="426"/>
      <c r="B15" s="427"/>
      <c r="C15" s="427"/>
      <c r="D15" s="427"/>
      <c r="E15" s="427"/>
      <c r="F15" s="427"/>
      <c r="G15" s="427"/>
      <c r="H15" s="428"/>
      <c r="I15" s="429"/>
      <c r="J15" s="430"/>
      <c r="K15" s="431"/>
      <c r="L15" s="432"/>
      <c r="M15" s="433"/>
      <c r="N15" s="403"/>
      <c r="O15" s="403"/>
    </row>
    <row r="16" spans="1:15" ht="12.75">
      <c r="A16" s="341"/>
      <c r="B16" s="341"/>
      <c r="C16" s="139"/>
      <c r="D16" s="139"/>
      <c r="E16" s="341"/>
      <c r="F16" s="341"/>
      <c r="G16" s="139"/>
      <c r="H16" s="139"/>
      <c r="I16" s="434"/>
      <c r="J16" s="434"/>
      <c r="K16" s="341"/>
      <c r="L16" s="341"/>
      <c r="M16" s="341"/>
      <c r="N16" s="403"/>
      <c r="O16" s="403"/>
    </row>
    <row r="17" spans="1:15" ht="12.75">
      <c r="A17" s="341"/>
      <c r="B17" s="341"/>
      <c r="C17" s="139"/>
      <c r="D17" s="139"/>
      <c r="E17" s="341"/>
      <c r="F17" s="341"/>
      <c r="G17" s="139"/>
      <c r="H17" s="139"/>
      <c r="I17" s="434"/>
      <c r="J17" s="434"/>
      <c r="K17" s="341"/>
      <c r="L17" s="341"/>
      <c r="M17" s="341"/>
      <c r="N17" s="403"/>
      <c r="O17" s="403"/>
    </row>
    <row r="26" spans="14:17" ht="12.75">
      <c r="N26" s="403"/>
      <c r="O26" s="403"/>
      <c r="P26" s="403"/>
      <c r="Q26" s="403"/>
    </row>
    <row r="27" spans="14:17" ht="12.75">
      <c r="N27" s="403"/>
      <c r="O27" s="403"/>
      <c r="P27" s="403"/>
      <c r="Q27" s="403"/>
    </row>
    <row r="28" spans="14:17" ht="12.75">
      <c r="N28" s="403"/>
      <c r="O28" s="403"/>
      <c r="P28" s="403"/>
      <c r="Q28" s="403"/>
    </row>
    <row r="29" spans="14:17" ht="12.75">
      <c r="N29" s="403"/>
      <c r="O29" s="403"/>
      <c r="P29" s="403"/>
      <c r="Q29" s="403"/>
    </row>
    <row r="30" spans="14:17" ht="12.75">
      <c r="N30" s="403"/>
      <c r="O30" s="403"/>
      <c r="P30" s="403"/>
      <c r="Q30" s="403"/>
    </row>
    <row r="31" spans="14:17" ht="27.75" customHeight="1">
      <c r="N31" s="403"/>
      <c r="O31" s="403"/>
      <c r="P31" s="403"/>
      <c r="Q31" s="403"/>
    </row>
    <row r="33" ht="9.75" customHeight="1"/>
    <row r="36" ht="13.5" customHeight="1"/>
    <row r="37" ht="9" customHeight="1"/>
  </sheetData>
  <mergeCells count="29">
    <mergeCell ref="M11:M12"/>
    <mergeCell ref="B13:D13"/>
    <mergeCell ref="G13:H13"/>
    <mergeCell ref="A14:H15"/>
    <mergeCell ref="I14:I15"/>
    <mergeCell ref="J14:J15"/>
    <mergeCell ref="K14:K15"/>
    <mergeCell ref="L14:L15"/>
    <mergeCell ref="M14:M15"/>
    <mergeCell ref="I11:I12"/>
    <mergeCell ref="J11:J12"/>
    <mergeCell ref="K11:K12"/>
    <mergeCell ref="L11:L12"/>
    <mergeCell ref="A11:A12"/>
    <mergeCell ref="B11:D12"/>
    <mergeCell ref="E11:E12"/>
    <mergeCell ref="G11:H12"/>
    <mergeCell ref="D4:G4"/>
    <mergeCell ref="H4:M4"/>
    <mergeCell ref="B6:D9"/>
    <mergeCell ref="E6:H7"/>
    <mergeCell ref="J6:L6"/>
    <mergeCell ref="J7:L7"/>
    <mergeCell ref="E8:H9"/>
    <mergeCell ref="J8:L8"/>
    <mergeCell ref="A1:M1"/>
    <mergeCell ref="A2:E2"/>
    <mergeCell ref="F2:G2"/>
    <mergeCell ref="H2:M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H15" sqref="H15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6.00390625" style="0" customWidth="1"/>
    <col min="4" max="4" width="29.8515625" style="0" customWidth="1"/>
    <col min="5" max="5" width="2.7109375" style="0" customWidth="1"/>
    <col min="6" max="6" width="11.57421875" style="0" customWidth="1"/>
    <col min="7" max="7" width="10.28125" style="0" customWidth="1"/>
    <col min="8" max="8" width="22.28125" style="0" customWidth="1"/>
    <col min="9" max="9" width="19.7109375" style="0" customWidth="1"/>
    <col min="10" max="10" width="21.7109375" style="13" customWidth="1"/>
  </cols>
  <sheetData>
    <row r="1" spans="1:10" ht="29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3.25" customHeight="1" thickBot="1">
      <c r="A2" s="126" t="s">
        <v>1</v>
      </c>
      <c r="B2" s="127"/>
      <c r="C2" s="166"/>
      <c r="D2" s="166"/>
      <c r="E2" s="166"/>
      <c r="F2" s="435"/>
      <c r="G2" s="436" t="s">
        <v>2</v>
      </c>
      <c r="H2" s="346" t="s">
        <v>3</v>
      </c>
      <c r="I2" s="347"/>
      <c r="J2" s="437"/>
    </row>
    <row r="3" ht="13.5" thickBot="1"/>
    <row r="4" spans="1:10" ht="33.75" customHeight="1" thickBot="1">
      <c r="A4" s="126" t="s">
        <v>4</v>
      </c>
      <c r="B4" s="127"/>
      <c r="C4" s="128"/>
      <c r="D4" s="262" t="s">
        <v>96</v>
      </c>
      <c r="E4" s="438"/>
      <c r="F4" s="263"/>
      <c r="G4" s="264"/>
      <c r="H4" s="20" t="s">
        <v>6</v>
      </c>
      <c r="I4" s="167"/>
      <c r="J4" s="168"/>
    </row>
    <row r="5" ht="13.5" thickBot="1"/>
    <row r="6" spans="1:10" ht="12.75" customHeight="1">
      <c r="A6" s="130"/>
      <c r="B6" s="265" t="s">
        <v>86</v>
      </c>
      <c r="C6" s="132"/>
      <c r="D6" s="133"/>
      <c r="E6" s="265" t="s">
        <v>8</v>
      </c>
      <c r="F6" s="132"/>
      <c r="G6" s="132"/>
      <c r="H6" s="133"/>
      <c r="I6" s="27" t="s">
        <v>9</v>
      </c>
      <c r="J6" s="439" t="s">
        <v>38</v>
      </c>
    </row>
    <row r="7" spans="1:10" ht="12.75">
      <c r="A7" s="140" t="s">
        <v>12</v>
      </c>
      <c r="B7" s="141"/>
      <c r="C7" s="142"/>
      <c r="D7" s="143"/>
      <c r="E7" s="141"/>
      <c r="F7" s="142"/>
      <c r="G7" s="142"/>
      <c r="H7" s="143"/>
      <c r="I7" s="32" t="s">
        <v>13</v>
      </c>
      <c r="J7" s="440" t="s">
        <v>14</v>
      </c>
    </row>
    <row r="8" spans="1:10" ht="13.5" customHeight="1" thickBot="1">
      <c r="A8" s="140" t="s">
        <v>62</v>
      </c>
      <c r="B8" s="141"/>
      <c r="C8" s="142"/>
      <c r="D8" s="143"/>
      <c r="E8" s="366" t="s">
        <v>97</v>
      </c>
      <c r="F8" s="142"/>
      <c r="G8" s="142"/>
      <c r="H8" s="143"/>
      <c r="I8" s="32" t="s">
        <v>64</v>
      </c>
      <c r="J8" s="441" t="s">
        <v>18</v>
      </c>
    </row>
    <row r="9" spans="1:10" ht="13.5" thickBot="1">
      <c r="A9" s="153"/>
      <c r="B9" s="154"/>
      <c r="C9" s="155"/>
      <c r="D9" s="156"/>
      <c r="E9" s="154"/>
      <c r="F9" s="155"/>
      <c r="G9" s="155"/>
      <c r="H9" s="156"/>
      <c r="I9" s="48" t="s">
        <v>19</v>
      </c>
      <c r="J9" s="442" t="s">
        <v>98</v>
      </c>
    </row>
    <row r="10" spans="1:10" ht="13.5" thickBot="1">
      <c r="A10" s="443"/>
      <c r="B10" s="162"/>
      <c r="C10" s="444"/>
      <c r="D10" s="444"/>
      <c r="E10" s="162"/>
      <c r="F10" s="444"/>
      <c r="G10" s="444"/>
      <c r="H10" s="445"/>
      <c r="I10" s="32" t="s">
        <v>25</v>
      </c>
      <c r="J10" s="440" t="s">
        <v>26</v>
      </c>
    </row>
    <row r="11" spans="1:10" ht="17.25" customHeight="1">
      <c r="A11" s="234" t="s">
        <v>90</v>
      </c>
      <c r="B11" s="341"/>
      <c r="C11" s="446" t="s">
        <v>99</v>
      </c>
      <c r="D11" s="447"/>
      <c r="E11" s="139"/>
      <c r="F11" s="65" t="s">
        <v>100</v>
      </c>
      <c r="G11" s="65"/>
      <c r="H11" s="66"/>
      <c r="I11" s="448">
        <v>136740</v>
      </c>
      <c r="J11" s="449">
        <v>0</v>
      </c>
    </row>
    <row r="12" spans="1:10" ht="17.25" customHeight="1" thickBot="1">
      <c r="A12" s="237"/>
      <c r="B12" s="450"/>
      <c r="C12" s="451"/>
      <c r="D12" s="452"/>
      <c r="E12" s="453"/>
      <c r="F12" s="77"/>
      <c r="G12" s="77"/>
      <c r="H12" s="78"/>
      <c r="I12" s="454"/>
      <c r="J12" s="455"/>
    </row>
    <row r="13" spans="1:10" s="12" customFormat="1" ht="30" customHeight="1" thickBot="1">
      <c r="A13" s="456" t="s">
        <v>101</v>
      </c>
      <c r="B13" s="457"/>
      <c r="C13" s="458"/>
      <c r="D13" s="458"/>
      <c r="E13" s="458"/>
      <c r="F13" s="458"/>
      <c r="G13" s="458"/>
      <c r="H13" s="458"/>
      <c r="I13" s="459">
        <f>SUM(I11)</f>
        <v>136740</v>
      </c>
      <c r="J13" s="460">
        <f>SUM(J11)</f>
        <v>0</v>
      </c>
    </row>
    <row r="14" spans="1:10" s="12" customFormat="1" ht="15.75" customHeight="1">
      <c r="A14" s="461"/>
      <c r="B14" s="461"/>
      <c r="C14" s="462"/>
      <c r="D14" s="462"/>
      <c r="E14" s="462"/>
      <c r="F14" s="462"/>
      <c r="G14" s="462"/>
      <c r="H14" s="462"/>
      <c r="I14" s="463"/>
      <c r="J14" s="464"/>
    </row>
  </sheetData>
  <mergeCells count="12">
    <mergeCell ref="I11:I12"/>
    <mergeCell ref="J11:J12"/>
    <mergeCell ref="B6:D9"/>
    <mergeCell ref="E6:H7"/>
    <mergeCell ref="E8:H9"/>
    <mergeCell ref="A11:A12"/>
    <mergeCell ref="C11:D12"/>
    <mergeCell ref="F11:H12"/>
    <mergeCell ref="A1:J1"/>
    <mergeCell ref="H2:J2"/>
    <mergeCell ref="D4:G4"/>
    <mergeCell ref="H4:J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18" sqref="D1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35.140625" style="0" customWidth="1"/>
    <col min="5" max="5" width="5.7109375" style="0" customWidth="1"/>
    <col min="6" max="6" width="2.140625" style="0" customWidth="1"/>
    <col min="7" max="7" width="38.00390625" style="0" customWidth="1"/>
    <col min="8" max="8" width="1.8515625" style="0" customWidth="1"/>
    <col min="9" max="9" width="21.421875" style="0" customWidth="1"/>
    <col min="10" max="10" width="23.57421875" style="0" customWidth="1"/>
  </cols>
  <sheetData>
    <row r="1" spans="1:10" ht="27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37.5" customHeight="1" thickBot="1">
      <c r="A2" s="465" t="s">
        <v>1</v>
      </c>
      <c r="B2" s="466"/>
      <c r="C2" s="466"/>
      <c r="D2" s="466"/>
      <c r="E2" s="9"/>
      <c r="F2" s="8" t="s">
        <v>2</v>
      </c>
      <c r="G2" s="9"/>
      <c r="H2" s="467" t="s">
        <v>3</v>
      </c>
      <c r="I2" s="468"/>
      <c r="J2" s="469"/>
    </row>
    <row r="3" ht="13.5" thickBot="1">
      <c r="J3" s="13"/>
    </row>
    <row r="4" spans="1:10" ht="42.75" customHeight="1" thickBot="1">
      <c r="A4" s="345" t="s">
        <v>4</v>
      </c>
      <c r="B4" s="167"/>
      <c r="C4" s="168"/>
      <c r="D4" s="262" t="s">
        <v>102</v>
      </c>
      <c r="E4" s="263"/>
      <c r="F4" s="263"/>
      <c r="G4" s="264"/>
      <c r="H4" s="470" t="s">
        <v>6</v>
      </c>
      <c r="I4" s="471"/>
      <c r="J4" s="472"/>
    </row>
    <row r="5" ht="13.5" thickBot="1">
      <c r="J5" s="13"/>
    </row>
    <row r="6" spans="1:10" ht="12.75" customHeight="1">
      <c r="A6" s="130"/>
      <c r="B6" s="265" t="s">
        <v>7</v>
      </c>
      <c r="C6" s="132"/>
      <c r="D6" s="133"/>
      <c r="E6" s="134" t="s">
        <v>8</v>
      </c>
      <c r="F6" s="135"/>
      <c r="G6" s="136"/>
      <c r="H6" s="137"/>
      <c r="I6" s="27" t="s">
        <v>9</v>
      </c>
      <c r="J6" s="31" t="s">
        <v>38</v>
      </c>
    </row>
    <row r="7" spans="1:10" ht="13.5" thickBot="1">
      <c r="A7" s="140" t="s">
        <v>103</v>
      </c>
      <c r="B7" s="141"/>
      <c r="C7" s="142"/>
      <c r="D7" s="143"/>
      <c r="E7" s="144"/>
      <c r="F7" s="145"/>
      <c r="G7" s="145"/>
      <c r="H7" s="146"/>
      <c r="I7" s="32" t="s">
        <v>13</v>
      </c>
      <c r="J7" s="473" t="s">
        <v>39</v>
      </c>
    </row>
    <row r="8" spans="1:10" ht="12.75">
      <c r="A8" s="140" t="s">
        <v>62</v>
      </c>
      <c r="B8" s="141"/>
      <c r="C8" s="142"/>
      <c r="D8" s="143"/>
      <c r="E8" s="148" t="s">
        <v>104</v>
      </c>
      <c r="F8" s="149"/>
      <c r="G8" s="150"/>
      <c r="H8" s="151"/>
      <c r="I8" s="32" t="s">
        <v>64</v>
      </c>
      <c r="J8" s="474" t="s">
        <v>40</v>
      </c>
    </row>
    <row r="9" spans="1:10" ht="13.5" thickBot="1">
      <c r="A9" s="153"/>
      <c r="B9" s="141"/>
      <c r="C9" s="155"/>
      <c r="D9" s="156"/>
      <c r="E9" s="157"/>
      <c r="F9" s="158"/>
      <c r="G9" s="158"/>
      <c r="H9" s="159"/>
      <c r="I9" s="48" t="s">
        <v>19</v>
      </c>
      <c r="J9" s="475" t="s">
        <v>19</v>
      </c>
    </row>
    <row r="10" spans="1:10" ht="13.5" thickBot="1">
      <c r="A10" s="476"/>
      <c r="B10" s="162"/>
      <c r="C10" s="163"/>
      <c r="D10" s="477"/>
      <c r="E10" s="478"/>
      <c r="F10" s="479"/>
      <c r="G10" s="166"/>
      <c r="H10" s="435"/>
      <c r="I10" s="480" t="s">
        <v>25</v>
      </c>
      <c r="J10" s="481" t="s">
        <v>26</v>
      </c>
    </row>
    <row r="11" spans="1:10" ht="42.75" customHeight="1">
      <c r="A11" s="482">
        <v>1</v>
      </c>
      <c r="B11" s="483"/>
      <c r="C11" s="446" t="s">
        <v>105</v>
      </c>
      <c r="D11" s="484"/>
      <c r="E11" s="406">
        <v>1</v>
      </c>
      <c r="F11" s="91"/>
      <c r="G11" s="485" t="s">
        <v>106</v>
      </c>
      <c r="H11" s="486"/>
      <c r="I11" s="487">
        <v>250000</v>
      </c>
      <c r="J11" s="488">
        <v>0</v>
      </c>
    </row>
    <row r="12" spans="1:10" ht="30.75" customHeight="1" thickBot="1">
      <c r="A12" s="489"/>
      <c r="B12" s="490"/>
      <c r="C12" s="81"/>
      <c r="D12" s="491"/>
      <c r="E12" s="492"/>
      <c r="F12" s="80"/>
      <c r="G12" s="493" t="s">
        <v>107</v>
      </c>
      <c r="H12" s="494"/>
      <c r="I12" s="495"/>
      <c r="J12" s="496"/>
    </row>
    <row r="13" spans="1:10" ht="33.75" customHeight="1" thickBot="1">
      <c r="A13" s="497" t="s">
        <v>108</v>
      </c>
      <c r="B13" s="498"/>
      <c r="C13" s="498"/>
      <c r="D13" s="498"/>
      <c r="E13" s="498"/>
      <c r="F13" s="498"/>
      <c r="G13" s="498"/>
      <c r="H13" s="499"/>
      <c r="I13" s="500">
        <f>SUM(I11:I12)</f>
        <v>250000</v>
      </c>
      <c r="J13" s="460">
        <f>SUM(J11:J12)</f>
        <v>0</v>
      </c>
    </row>
    <row r="14" spans="3:10" ht="12.75">
      <c r="C14" s="501"/>
      <c r="D14" s="501"/>
      <c r="H14" s="139"/>
      <c r="J14" s="502"/>
    </row>
    <row r="15" spans="10:11" ht="12.75">
      <c r="J15" s="13"/>
      <c r="K15" s="503"/>
    </row>
    <row r="16" ht="12.75">
      <c r="J16" s="13"/>
    </row>
  </sheetData>
  <mergeCells count="15">
    <mergeCell ref="A13:G13"/>
    <mergeCell ref="C11:C12"/>
    <mergeCell ref="E11:E12"/>
    <mergeCell ref="I11:I12"/>
    <mergeCell ref="J11:J12"/>
    <mergeCell ref="A4:C4"/>
    <mergeCell ref="D4:G4"/>
    <mergeCell ref="H4:J4"/>
    <mergeCell ref="B6:D9"/>
    <mergeCell ref="E6:H7"/>
    <mergeCell ref="E8:H9"/>
    <mergeCell ref="A1:J1"/>
    <mergeCell ref="A2:E2"/>
    <mergeCell ref="F2:G2"/>
    <mergeCell ref="H2:J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obcina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MSKRINJAR</dc:creator>
  <cp:keywords/>
  <dc:description/>
  <cp:lastModifiedBy>MSKRINJAR</cp:lastModifiedBy>
  <dcterms:created xsi:type="dcterms:W3CDTF">2006-11-06T12:51:18Z</dcterms:created>
  <dcterms:modified xsi:type="dcterms:W3CDTF">2006-11-06T12:56:31Z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