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06" yWindow="65401" windowWidth="12120" windowHeight="67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<sst xmlns="http://schemas.openxmlformats.org/spreadsheetml/2006/main" count="278" uniqueCount="259">
  <si>
    <t>A.</t>
  </si>
  <si>
    <t>BILANCA PRIHODKOV IN ODHODKOV</t>
  </si>
  <si>
    <t>I.</t>
  </si>
  <si>
    <t>Konto</t>
  </si>
  <si>
    <t>VRSTA PRIHODKA:</t>
  </si>
  <si>
    <t>MČ CENTER</t>
  </si>
  <si>
    <t>MČ IVAN CANKAR</t>
  </si>
  <si>
    <t>MČ JOŽE LACKO</t>
  </si>
  <si>
    <t>MČ KOROŠKA VRATA</t>
  </si>
  <si>
    <t>MČ NOVA VAS</t>
  </si>
  <si>
    <t>MČ POBREŽJE</t>
  </si>
  <si>
    <t>MČ RADVANJE</t>
  </si>
  <si>
    <t>MČ TABOR</t>
  </si>
  <si>
    <t>MČ TEZNO</t>
  </si>
  <si>
    <t>MČ STUDENCI</t>
  </si>
  <si>
    <t>KS KAMNICA</t>
  </si>
  <si>
    <t>KS LIMBUŠ</t>
  </si>
  <si>
    <t>KS PEKRE</t>
  </si>
  <si>
    <t>KS RAZVANJE</t>
  </si>
  <si>
    <t>SKUPAJ:</t>
  </si>
  <si>
    <t>Prihodki od obresti:</t>
  </si>
  <si>
    <t>7102 00</t>
  </si>
  <si>
    <t>7102 01</t>
  </si>
  <si>
    <t>Prihodki od premoženja:</t>
  </si>
  <si>
    <t>7103 01</t>
  </si>
  <si>
    <t>Prihodki od najemnin za poslovne prostore</t>
  </si>
  <si>
    <t>7103 02</t>
  </si>
  <si>
    <t>7103 04</t>
  </si>
  <si>
    <t>Prihodki od prodaje blaga in storitev:</t>
  </si>
  <si>
    <t>Drugi nedavčni prihodki:</t>
  </si>
  <si>
    <t>7141 0700</t>
  </si>
  <si>
    <t>7141 0801</t>
  </si>
  <si>
    <t>7141 0902</t>
  </si>
  <si>
    <t>Prihodki od prodaje zgradb in prostorov:</t>
  </si>
  <si>
    <t>7200 00</t>
  </si>
  <si>
    <t>Prihodki od prodaje poslovnih objekt. in prost.</t>
  </si>
  <si>
    <t>Prihodki od prodaje opreme:</t>
  </si>
  <si>
    <t>7202 00</t>
  </si>
  <si>
    <t>Prihodki od prodaje pisarniške opreme</t>
  </si>
  <si>
    <t xml:space="preserve">7202 01  </t>
  </si>
  <si>
    <t>Prihodki od prodaje računalniške opreme</t>
  </si>
  <si>
    <t>Prihodki od prodaje druge opreme</t>
  </si>
  <si>
    <t>7300 00</t>
  </si>
  <si>
    <t>7300 01</t>
  </si>
  <si>
    <t>7401 0000</t>
  </si>
  <si>
    <t>7401 0002</t>
  </si>
  <si>
    <t>Prejeta sredstva za vzdrževanje javnih poti</t>
  </si>
  <si>
    <t>7401 0003</t>
  </si>
  <si>
    <t>Prejeta sredstva za vzdrževanje pokopališč</t>
  </si>
  <si>
    <t>7401 0004</t>
  </si>
  <si>
    <t>Prejeta sredstva  za vzdrževanje javnih površin</t>
  </si>
  <si>
    <t>7401 01</t>
  </si>
  <si>
    <t>Prejeta sredstva iz proračuna za investicije</t>
  </si>
  <si>
    <t>II.</t>
  </si>
  <si>
    <t>SKUPAJ ODHODKI (40+41+42):</t>
  </si>
  <si>
    <t>VRSTA ODHODKA:</t>
  </si>
  <si>
    <t>MČ MAGDALENA</t>
  </si>
  <si>
    <t>IZDATKI ZA BLAGO IN STORITVE:</t>
  </si>
  <si>
    <t>4020 00</t>
  </si>
  <si>
    <t>Pisarniški material in storitve</t>
  </si>
  <si>
    <t>4020 01</t>
  </si>
  <si>
    <t>Čistilna sredstva in storitve</t>
  </si>
  <si>
    <t>4020 02</t>
  </si>
  <si>
    <t>Storitve varovanja zgradb in prostorov</t>
  </si>
  <si>
    <t>4020 03</t>
  </si>
  <si>
    <t>Založniške in tiskarske storitve</t>
  </si>
  <si>
    <t>4020 04</t>
  </si>
  <si>
    <t>4020 06</t>
  </si>
  <si>
    <t>Stroški oglaševalskih storitev</t>
  </si>
  <si>
    <t>4020 09</t>
  </si>
  <si>
    <t>Izdatki za reprezentanco</t>
  </si>
  <si>
    <t>4020 99</t>
  </si>
  <si>
    <t>Drugi splošni material in storitve</t>
  </si>
  <si>
    <t>POSEBNI MATERIAL IN STORITVE:</t>
  </si>
  <si>
    <t>4021 00</t>
  </si>
  <si>
    <t xml:space="preserve">4021 08    </t>
  </si>
  <si>
    <t>Drobno orodje in naprave</t>
  </si>
  <si>
    <t>ENERGIJA, VODA, KOMUNALNE STORITVE IN               KOMUNIKACIJE:</t>
  </si>
  <si>
    <t>4022 00</t>
  </si>
  <si>
    <t>Električna energija</t>
  </si>
  <si>
    <t>4022 01</t>
  </si>
  <si>
    <t>Poraba kuriv in stroški ogrevanja</t>
  </si>
  <si>
    <t>4022 03</t>
  </si>
  <si>
    <t>Voda in komunalne storitve</t>
  </si>
  <si>
    <t>4022 04</t>
  </si>
  <si>
    <t>Odvoz smeti</t>
  </si>
  <si>
    <t>4022 05</t>
  </si>
  <si>
    <t>4022 06</t>
  </si>
  <si>
    <t>Poštnina in kurirske storitve</t>
  </si>
  <si>
    <t>IZDATKI ZA SLUŽBENA POTOVANJA:</t>
  </si>
  <si>
    <t>4024 02</t>
  </si>
  <si>
    <t>Stroški prevozov v državi /za funkcionarje/</t>
  </si>
  <si>
    <t>4024 99</t>
  </si>
  <si>
    <t>Drugi izdatki za službena potovanja</t>
  </si>
  <si>
    <t>TEKOČE VZDRŽEVANJE:</t>
  </si>
  <si>
    <t>4025 00</t>
  </si>
  <si>
    <t>Tekoče vzdrževanje poslovnih objektov</t>
  </si>
  <si>
    <t>4025 01</t>
  </si>
  <si>
    <t>Tekoče vzdrževanje stanovanjskih objektov</t>
  </si>
  <si>
    <t>4025 03</t>
  </si>
  <si>
    <t>4025 04</t>
  </si>
  <si>
    <t>Zavarovalne premije za objekte</t>
  </si>
  <si>
    <t>4025 10</t>
  </si>
  <si>
    <t>4025 12</t>
  </si>
  <si>
    <t xml:space="preserve">Zavarovalne premije za opremo </t>
  </si>
  <si>
    <t>4025 99</t>
  </si>
  <si>
    <t>4025 9901</t>
  </si>
  <si>
    <t>4025 9902</t>
  </si>
  <si>
    <t>Vzdrževalna dela na pokopališču</t>
  </si>
  <si>
    <t>4025 9903</t>
  </si>
  <si>
    <t>Drugi stroški pokopališke dejavnosti</t>
  </si>
  <si>
    <t>4025 9904</t>
  </si>
  <si>
    <t>4025 9906</t>
  </si>
  <si>
    <t>Vzdrževanje vodovodnega omrežja</t>
  </si>
  <si>
    <t>NAJEMNINE IN ZAKUPNINE:</t>
  </si>
  <si>
    <t>4026 00</t>
  </si>
  <si>
    <t>4026 05</t>
  </si>
  <si>
    <t>Nadomestilo za uporabo stavbnih zemljišč</t>
  </si>
  <si>
    <t>DRUGI OPERATIVNI ODHODKI:</t>
  </si>
  <si>
    <t>4029 00</t>
  </si>
  <si>
    <t>Stroški sej in komisij</t>
  </si>
  <si>
    <t>4029 02</t>
  </si>
  <si>
    <t>4029 03</t>
  </si>
  <si>
    <t>4029 07</t>
  </si>
  <si>
    <t>4029 20</t>
  </si>
  <si>
    <t>4029 30</t>
  </si>
  <si>
    <t>4029 99</t>
  </si>
  <si>
    <t>Drugi operativni odhodki</t>
  </si>
  <si>
    <t>DRUGI TRANSFERI POSAMEZNIKOM</t>
  </si>
  <si>
    <t>4119 99</t>
  </si>
  <si>
    <t>4202 00</t>
  </si>
  <si>
    <t>Nakup pisarniškega pohištva</t>
  </si>
  <si>
    <t>4202 01</t>
  </si>
  <si>
    <t>Nakup pisarniške opreme</t>
  </si>
  <si>
    <t>4202 24</t>
  </si>
  <si>
    <t>Nakup opreme za tiskanje in razmnoževanje</t>
  </si>
  <si>
    <t>4202 99</t>
  </si>
  <si>
    <t>Nakup drugih osnovnih sredstev</t>
  </si>
  <si>
    <t>4204 02</t>
  </si>
  <si>
    <t>Rekonstrukcije in adaptacije</t>
  </si>
  <si>
    <t>4205 00</t>
  </si>
  <si>
    <t xml:space="preserve">4208 04            </t>
  </si>
  <si>
    <t>Načrti in druga projektna dokumentacija</t>
  </si>
  <si>
    <t>III.</t>
  </si>
  <si>
    <t>C.</t>
  </si>
  <si>
    <t>RAČUN FINANCIRANJA</t>
  </si>
  <si>
    <t>XI.</t>
  </si>
  <si>
    <t>POVEČANJE (ZMANJŠANJE) SREDSTEV NA RAČUNIH (III)</t>
  </si>
  <si>
    <t>7103 99</t>
  </si>
  <si>
    <t>7130 99</t>
  </si>
  <si>
    <t>7202 99</t>
  </si>
  <si>
    <t>4026 01</t>
  </si>
  <si>
    <t>4026 06</t>
  </si>
  <si>
    <t>4026 99</t>
  </si>
  <si>
    <t>KAZNI IN ODŠKODNINE</t>
  </si>
  <si>
    <t>4027 99</t>
  </si>
  <si>
    <t>4120 00</t>
  </si>
  <si>
    <t>4130 99</t>
  </si>
  <si>
    <t>Drugi tekoči transferi občinam</t>
  </si>
  <si>
    <t>4203 00</t>
  </si>
  <si>
    <t>4200 99</t>
  </si>
  <si>
    <t>Nakup drugih zgradb in prostorov</t>
  </si>
  <si>
    <t>4202 39</t>
  </si>
  <si>
    <t>Nakup avdiovizualne opreme</t>
  </si>
  <si>
    <t xml:space="preserve">                                                                                                FINANČNI  PLAN  MESTNIH  ČETRTI   IN   KRAJEVNIH  SKUPNOSTI                                                                                                    </t>
  </si>
  <si>
    <t>Prejeta vračila danih posojil od posameznikov</t>
  </si>
  <si>
    <t>7500 01</t>
  </si>
  <si>
    <t>KS MALEČNIK        - RUPERČE</t>
  </si>
  <si>
    <t>KS BRESTERNICA    - GAJ</t>
  </si>
  <si>
    <t>KS BRESTERNICA   - GAJ</t>
  </si>
  <si>
    <t>KS MALEČNIK   - RUPERČE</t>
  </si>
  <si>
    <t>MČ         MAGDALENA</t>
  </si>
  <si>
    <t>PRORAČUNSKI PRESEŽEK OZ. PRIMANJKLJAJ (I-II)    (SKUPAJ PRIHODKI - SKUPAJ ODHODKI)</t>
  </si>
  <si>
    <t>SKUPAJ PRIHODKI (71+72+73+74+75):</t>
  </si>
  <si>
    <t>SKUPAJ PRIHODKI (71+72+73+74+75)</t>
  </si>
  <si>
    <t>4025 11</t>
  </si>
  <si>
    <t>Tekoče vzdrževanje druge opreme</t>
  </si>
  <si>
    <t>4025 9905</t>
  </si>
  <si>
    <t>Vzdrževanje okolja</t>
  </si>
  <si>
    <t>4202 38</t>
  </si>
  <si>
    <t>Investicijsko vzdrževanje in izboljšave</t>
  </si>
  <si>
    <t>Nakup druge opreme in napeljav</t>
  </si>
  <si>
    <t>7130 00</t>
  </si>
  <si>
    <t>Prihodki od prodaje blaga in storitev</t>
  </si>
  <si>
    <t>4022 99</t>
  </si>
  <si>
    <t>7401 0001</t>
  </si>
  <si>
    <t>Prejeta sredstva za volitve</t>
  </si>
  <si>
    <t>4029 34</t>
  </si>
  <si>
    <t>Prihodki od drugih najemnin - plačilo grobov</t>
  </si>
  <si>
    <t>Prihodki od drugih najemnin - plačilo vrtov</t>
  </si>
  <si>
    <t xml:space="preserve">Tekoče vzdrževanje drugih objektov </t>
  </si>
  <si>
    <t>Uniforme in službene obleke(za pogrebe)</t>
  </si>
  <si>
    <t xml:space="preserve">                                                                                                                                          ZA  LETO  2002</t>
  </si>
  <si>
    <t>Drugi prihodki - prenos iz leta 2001</t>
  </si>
  <si>
    <t>Ostanek za prenos v leto 2003</t>
  </si>
  <si>
    <t>Stroški vzdrževanja spominskih obeležij</t>
  </si>
  <si>
    <t>7102 15</t>
  </si>
  <si>
    <t xml:space="preserve">Drugi prihodki od obresti </t>
  </si>
  <si>
    <t>Drugi prihodki od premoženja (obratov. stroški)</t>
  </si>
  <si>
    <t xml:space="preserve">Drugi prihodki od premoženja </t>
  </si>
  <si>
    <t>Drugi prihodki od prodaje  ( manip. st.)</t>
  </si>
  <si>
    <t>Prisp. in dopl. občanov  - za asfaltiranje</t>
  </si>
  <si>
    <t>7141 9901</t>
  </si>
  <si>
    <t xml:space="preserve">Drugi prihodki - splošno </t>
  </si>
  <si>
    <t>7200 01</t>
  </si>
  <si>
    <t>Prejete donac. in darila  dom. fiz. oseb (glasila)</t>
  </si>
  <si>
    <t>Prejeta sredstva iz proračuna LS:</t>
  </si>
  <si>
    <t>PISARN. IN SPLOŠNI MATERIAL IN    STORITVE:</t>
  </si>
  <si>
    <t>Časopisi, revije, knjige in strok. literatura</t>
  </si>
  <si>
    <t>Druge storitve komunikacij in komunale</t>
  </si>
  <si>
    <t xml:space="preserve">Drugi izdatki za tekoče vzdrževanje in zavarov. </t>
  </si>
  <si>
    <t>KOMUNALNA IN POKOPALIŠKA DEJAVNOST:</t>
  </si>
  <si>
    <t>Druga nadomestila za uporabo zemljišč</t>
  </si>
  <si>
    <t>Druge najemnine in zakupnine</t>
  </si>
  <si>
    <t>Druge odškodnine in kazni</t>
  </si>
  <si>
    <t>Izdatki za strokovno izobraževanje zaposlenih</t>
  </si>
  <si>
    <t>Drugi transf. posamezn. in gospodinjstvom</t>
  </si>
  <si>
    <t>NAKUP ZGRADB IN PROSTOROV</t>
  </si>
  <si>
    <t>NAKUP OPREME</t>
  </si>
  <si>
    <t>4202 23</t>
  </si>
  <si>
    <t>NAKUP DRUGIH OSNOVNIH SREDSTEV</t>
  </si>
  <si>
    <t>4204 0100</t>
  </si>
  <si>
    <t>4204 0101</t>
  </si>
  <si>
    <t>4204 0102</t>
  </si>
  <si>
    <t>4204 0103</t>
  </si>
  <si>
    <t>Novogradnje - asfaltiranje</t>
  </si>
  <si>
    <t>Novogradnje - vodovod</t>
  </si>
  <si>
    <t>Novogradnje - kanalizacijo</t>
  </si>
  <si>
    <t>Novogradnje - plinifikacijo</t>
  </si>
  <si>
    <t>INVESTICIJSKO VZDRŽEVANJE IN OBNOVE</t>
  </si>
  <si>
    <t xml:space="preserve">                                            - za kanalizacijo</t>
  </si>
  <si>
    <t xml:space="preserve">                                            - za vodovod</t>
  </si>
  <si>
    <t>Prejete donac. iz dom. virov za tek. porabo:</t>
  </si>
  <si>
    <t>Plačila po pogodbah o delu</t>
  </si>
  <si>
    <t>Plačila za delo preko študentskega servisa</t>
  </si>
  <si>
    <t>Sodni stroški, stor. odvetnikov, notarjev</t>
  </si>
  <si>
    <t>Plačila storitev DURS-u</t>
  </si>
  <si>
    <t xml:space="preserve">TRANSF. NEPROF. ORG IN USTANOVAM:                </t>
  </si>
  <si>
    <t xml:space="preserve">TEKOČI TRANSF. NEPROF. ORG. IN USTANOVAM:                </t>
  </si>
  <si>
    <t>Prihodki od najemnin za stanovanja</t>
  </si>
  <si>
    <t>Prihodki od prodaje stanov. objekt. in stanovanj</t>
  </si>
  <si>
    <t>Telefon, fax, telefax, elektronska pošta</t>
  </si>
  <si>
    <t>Najemnine in zakup. za poslovne objekte</t>
  </si>
  <si>
    <t>Prihodki od obresti od sredstev na vpogled</t>
  </si>
  <si>
    <t>Prihodki od obresti od vezanih tolarskih depozitov</t>
  </si>
  <si>
    <t>Prejete donac. in darila  dom.prav.oseb(praznik)</t>
  </si>
  <si>
    <t>Prejeta sred.iz prorač.LS za tek.por.(dot.MOM)</t>
  </si>
  <si>
    <t>Prejeta vrač.danih posojil od posameznikov</t>
  </si>
  <si>
    <t>Tekoče vzdrž.komunikac.opreme in računalnikov</t>
  </si>
  <si>
    <t>Stroški vzdržev.javnih poti-gramoz.in pluženje</t>
  </si>
  <si>
    <t>Najemnine in zakupnine za stanovan.objekte</t>
  </si>
  <si>
    <t>Tekoči transf.neprof.org.in ustanovam (dotacije)</t>
  </si>
  <si>
    <t>TEKOČI TRANSF.DRUGIM RAVNEM DRŽAVE</t>
  </si>
  <si>
    <t>NAKUP IN GRADNJA OSNOVNIH SREDSTEV</t>
  </si>
  <si>
    <t>Nakup opreme za hlajenje,ogrevanje in napeljav</t>
  </si>
  <si>
    <t>NOVOGRADNJE,REKONSTR.IN ADAPTACIJE</t>
  </si>
  <si>
    <t>ŠTUDIJE O IZVEDBI PROJ.IN PROJ.DOKUM.</t>
  </si>
  <si>
    <t>Plačila storitev organiz. pooblašč. za PP(APP)</t>
  </si>
  <si>
    <t>Nakup telekomunikacijske opreme in napeljav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</si>
</sst>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horizontal="justify"/>
    </xf>
    <xf numFmtId="0" fontId="6" fillId="0" borderId="2" xfId="0" applyFont="1" applyBorder="1" applyAlignment="1">
      <alignment horizontal="justify"/>
    </xf>
    <xf numFmtId="0" fontId="6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3" xfId="0" applyFont="1" applyBorder="1" applyAlignment="1">
      <alignment/>
    </xf>
    <xf numFmtId="3" fontId="6" fillId="0" borderId="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" xfId="0" applyFont="1" applyBorder="1" applyAlignment="1">
      <alignment horizontal="justify"/>
    </xf>
    <xf numFmtId="0" fontId="6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1" xfId="0" applyNumberFormat="1" applyFont="1" applyBorder="1" applyAlignment="1">
      <alignment horizontal="justify"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6" fillId="0" borderId="8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6" fillId="0" borderId="3" xfId="0" applyNumberFormat="1" applyFont="1" applyBorder="1" applyAlignment="1">
      <alignment/>
    </xf>
    <xf numFmtId="0" fontId="6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justify"/>
    </xf>
    <xf numFmtId="0" fontId="4" fillId="0" borderId="1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V188"/>
  <sheetViews>
    <sheetView tabSelected="1" zoomScaleSheetLayoutView="100" workbookViewId="0" topLeftCell="A5">
      <selection activeCell="A5" sqref="A5"/>
    </sheetView>
  </sheetViews>
  <sheetFormatPr defaultColWidth="9.00390625" defaultRowHeight="12.75"/>
  <cols>
    <col min="1" max="1" width="9.375" style="1" customWidth="1"/>
    <col min="2" max="2" width="52.25390625" style="1" customWidth="1"/>
    <col min="3" max="3" width="12.00390625" style="1" customWidth="1"/>
    <col min="4" max="4" width="13.375" style="1" customWidth="1"/>
    <col min="5" max="5" width="10.875" style="1" customWidth="1"/>
    <col min="6" max="6" width="13.125" style="1" customWidth="1"/>
    <col min="7" max="7" width="11.25390625" style="1" customWidth="1"/>
    <col min="8" max="8" width="10.75390625" style="1" customWidth="1"/>
    <col min="9" max="9" width="12.875" style="1" customWidth="1"/>
    <col min="10" max="10" width="10.75390625" style="1" customWidth="1"/>
    <col min="11" max="11" width="11.375" style="1" customWidth="1"/>
    <col min="12" max="12" width="10.125" style="1" customWidth="1"/>
    <col min="13" max="13" width="10.375" style="1" customWidth="1"/>
    <col min="14" max="14" width="12.25390625" style="1" customWidth="1"/>
    <col min="15" max="15" width="11.625" style="1" customWidth="1"/>
    <col min="16" max="16" width="10.875" style="1" customWidth="1"/>
    <col min="17" max="17" width="10.625" style="1" customWidth="1"/>
    <col min="18" max="18" width="11.375" style="1" customWidth="1"/>
    <col min="19" max="19" width="13.875" style="1" customWidth="1"/>
    <col min="20" max="20" width="14.125" style="1" customWidth="1"/>
    <col min="21" max="21" width="12.375" style="1" customWidth="1"/>
    <col min="22" max="22" width="16.125" style="1" customWidth="1"/>
    <col min="23" max="64" width="10.75390625" style="1" customWidth="1"/>
    <col min="65" max="16384" width="9.125" style="1" customWidth="1"/>
  </cols>
  <sheetData>
    <row r="1" ht="12.75" hidden="1"/>
    <row r="2" ht="12.75" hidden="1"/>
    <row r="3" ht="24" customHeight="1" hidden="1"/>
    <row r="4" ht="12.75" hidden="1"/>
    <row r="5" s="2" customFormat="1" ht="18">
      <c r="A5" s="2" t="s">
        <v>164</v>
      </c>
    </row>
    <row r="6" s="3" customFormat="1" ht="12.75"/>
    <row r="7" s="2" customFormat="1" ht="18">
      <c r="A7" s="2" t="s">
        <v>192</v>
      </c>
    </row>
    <row r="8" spans="4:9" ht="12.75">
      <c r="D8" s="3"/>
      <c r="E8" s="3"/>
      <c r="F8" s="3"/>
      <c r="G8" s="3"/>
      <c r="H8" s="3"/>
      <c r="I8" s="3"/>
    </row>
    <row r="9" spans="4:9" ht="14.25" customHeight="1">
      <c r="D9" s="3"/>
      <c r="E9" s="3"/>
      <c r="F9" s="3"/>
      <c r="G9" s="3"/>
      <c r="H9" s="3"/>
      <c r="I9" s="3"/>
    </row>
    <row r="10" spans="1:2" s="3" customFormat="1" ht="12.75">
      <c r="A10" s="4" t="s">
        <v>0</v>
      </c>
      <c r="B10" s="3" t="s">
        <v>1</v>
      </c>
    </row>
    <row r="13" spans="1:2" ht="12.75">
      <c r="A13" s="4" t="s">
        <v>2</v>
      </c>
      <c r="B13" s="3" t="s">
        <v>174</v>
      </c>
    </row>
    <row r="14" spans="1:2" ht="12.75">
      <c r="A14" s="3"/>
      <c r="B14" s="3"/>
    </row>
    <row r="15" spans="1:20" ht="38.25" customHeight="1">
      <c r="A15" s="5" t="s">
        <v>3</v>
      </c>
      <c r="B15" s="5" t="s">
        <v>4</v>
      </c>
      <c r="C15" s="50" t="s">
        <v>5</v>
      </c>
      <c r="D15" s="50" t="s">
        <v>6</v>
      </c>
      <c r="E15" s="51" t="s">
        <v>7</v>
      </c>
      <c r="F15" s="51" t="s">
        <v>8</v>
      </c>
      <c r="G15" s="51" t="s">
        <v>171</v>
      </c>
      <c r="H15" s="51" t="s">
        <v>9</v>
      </c>
      <c r="I15" s="51" t="s">
        <v>10</v>
      </c>
      <c r="J15" s="51" t="s">
        <v>11</v>
      </c>
      <c r="K15" s="51" t="s">
        <v>12</v>
      </c>
      <c r="L15" s="51" t="s">
        <v>13</v>
      </c>
      <c r="M15" s="51" t="s">
        <v>14</v>
      </c>
      <c r="N15" s="51" t="s">
        <v>169</v>
      </c>
      <c r="O15" s="51" t="s">
        <v>15</v>
      </c>
      <c r="P15" s="51" t="s">
        <v>16</v>
      </c>
      <c r="Q15" s="51" t="s">
        <v>17</v>
      </c>
      <c r="R15" s="51" t="s">
        <v>18</v>
      </c>
      <c r="S15" s="50" t="s">
        <v>170</v>
      </c>
      <c r="T15" s="50" t="s">
        <v>19</v>
      </c>
    </row>
    <row r="16" spans="1:20" ht="12.75">
      <c r="A16" s="8">
        <v>7102</v>
      </c>
      <c r="B16" s="8" t="s">
        <v>20</v>
      </c>
      <c r="C16" s="9"/>
      <c r="D16" s="9"/>
      <c r="E16" s="9"/>
      <c r="F16" s="9"/>
      <c r="G16" s="9"/>
      <c r="H16" s="9"/>
      <c r="I16" s="9"/>
      <c r="J16" s="9"/>
      <c r="K16" s="10"/>
      <c r="L16" s="10"/>
      <c r="M16" s="9"/>
      <c r="N16" s="9"/>
      <c r="O16" s="9"/>
      <c r="P16" s="9"/>
      <c r="Q16" s="9"/>
      <c r="R16" s="9"/>
      <c r="S16" s="9"/>
      <c r="T16" s="11"/>
    </row>
    <row r="17" spans="1:256" ht="12.75">
      <c r="A17" s="5" t="s">
        <v>21</v>
      </c>
      <c r="B17" s="5" t="s">
        <v>243</v>
      </c>
      <c r="C17" s="9">
        <v>32573</v>
      </c>
      <c r="D17" s="9">
        <v>19000</v>
      </c>
      <c r="E17" s="9">
        <v>9000</v>
      </c>
      <c r="F17" s="9">
        <v>15000</v>
      </c>
      <c r="G17" s="9">
        <v>12000</v>
      </c>
      <c r="H17" s="9">
        <v>7984</v>
      </c>
      <c r="I17" s="9">
        <v>30323</v>
      </c>
      <c r="J17" s="9">
        <v>7600</v>
      </c>
      <c r="K17" s="9">
        <v>13688</v>
      </c>
      <c r="L17" s="9">
        <v>31200</v>
      </c>
      <c r="M17" s="9"/>
      <c r="N17" s="9">
        <v>36575</v>
      </c>
      <c r="O17" s="9">
        <v>15163</v>
      </c>
      <c r="P17" s="9">
        <v>15000</v>
      </c>
      <c r="Q17" s="9">
        <v>15000</v>
      </c>
      <c r="R17" s="9">
        <v>18000</v>
      </c>
      <c r="S17" s="9">
        <v>10000</v>
      </c>
      <c r="T17" s="11">
        <f>SUM(C17:S17)</f>
        <v>288106</v>
      </c>
      <c r="IV17" s="12"/>
    </row>
    <row r="18" spans="1:20" ht="12.75">
      <c r="A18" s="5" t="s">
        <v>22</v>
      </c>
      <c r="B18" s="5" t="s">
        <v>244</v>
      </c>
      <c r="C18" s="9">
        <v>325728</v>
      </c>
      <c r="D18" s="9">
        <v>131000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1">
        <f>SUM(C18:S18)</f>
        <v>456728</v>
      </c>
    </row>
    <row r="19" spans="1:20" ht="12.75">
      <c r="A19" s="5" t="s">
        <v>196</v>
      </c>
      <c r="B19" s="5" t="s">
        <v>197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1"/>
    </row>
    <row r="20" spans="1:20" ht="12.75">
      <c r="A20" s="5"/>
      <c r="B20" s="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1"/>
    </row>
    <row r="21" spans="1:20" ht="12.75">
      <c r="A21" s="8">
        <v>7103</v>
      </c>
      <c r="B21" s="8" t="s">
        <v>23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1"/>
    </row>
    <row r="22" spans="1:20" ht="12.75">
      <c r="A22" s="5" t="s">
        <v>24</v>
      </c>
      <c r="B22" s="5" t="s">
        <v>25</v>
      </c>
      <c r="C22" s="9">
        <v>7274592</v>
      </c>
      <c r="D22" s="9">
        <v>4103000</v>
      </c>
      <c r="E22" s="9">
        <v>382000</v>
      </c>
      <c r="F22" s="9">
        <v>3954080</v>
      </c>
      <c r="G22" s="9">
        <v>1500000</v>
      </c>
      <c r="H22" s="9">
        <v>1967576</v>
      </c>
      <c r="I22" s="9">
        <v>5831414</v>
      </c>
      <c r="J22" s="9"/>
      <c r="K22" s="9">
        <v>1562271</v>
      </c>
      <c r="L22" s="9">
        <v>2184000</v>
      </c>
      <c r="M22" s="9">
        <v>730000</v>
      </c>
      <c r="N22" s="9">
        <v>1404000</v>
      </c>
      <c r="O22" s="9">
        <v>334851</v>
      </c>
      <c r="P22" s="9">
        <v>80000</v>
      </c>
      <c r="Q22" s="9"/>
      <c r="R22" s="9"/>
      <c r="S22" s="9">
        <v>1357000</v>
      </c>
      <c r="T22" s="11">
        <f aca="true" t="shared" si="0" ref="T22:T27">SUM(C22:S22)</f>
        <v>32664784</v>
      </c>
    </row>
    <row r="23" spans="1:20" ht="12.75">
      <c r="A23" s="5" t="s">
        <v>26</v>
      </c>
      <c r="B23" s="5" t="s">
        <v>239</v>
      </c>
      <c r="C23" s="9"/>
      <c r="D23" s="9"/>
      <c r="E23" s="9"/>
      <c r="F23" s="9"/>
      <c r="G23" s="9"/>
      <c r="H23" s="9"/>
      <c r="I23" s="9">
        <v>97968</v>
      </c>
      <c r="J23" s="9"/>
      <c r="K23" s="9"/>
      <c r="L23" s="9"/>
      <c r="M23" s="9">
        <v>380000</v>
      </c>
      <c r="N23" s="9"/>
      <c r="O23" s="9">
        <v>767452</v>
      </c>
      <c r="P23" s="9"/>
      <c r="Q23" s="9"/>
      <c r="R23" s="9"/>
      <c r="S23" s="9"/>
      <c r="T23" s="11">
        <f t="shared" si="0"/>
        <v>1245420</v>
      </c>
    </row>
    <row r="24" spans="1:20" ht="12.75">
      <c r="A24" s="5" t="s">
        <v>27</v>
      </c>
      <c r="B24" s="5" t="s">
        <v>188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>
        <v>300000</v>
      </c>
      <c r="O24" s="9">
        <v>4137655</v>
      </c>
      <c r="P24" s="9">
        <v>3500000</v>
      </c>
      <c r="Q24" s="9"/>
      <c r="R24" s="9">
        <v>1070000</v>
      </c>
      <c r="S24" s="9">
        <v>1664000</v>
      </c>
      <c r="T24" s="11">
        <f t="shared" si="0"/>
        <v>10671655</v>
      </c>
    </row>
    <row r="25" spans="1:20" ht="12.75">
      <c r="A25" s="5" t="s">
        <v>27</v>
      </c>
      <c r="B25" s="5" t="s">
        <v>189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>
        <v>300000</v>
      </c>
      <c r="N25" s="9"/>
      <c r="O25" s="9"/>
      <c r="P25" s="9"/>
      <c r="Q25" s="9"/>
      <c r="R25" s="9"/>
      <c r="S25" s="9"/>
      <c r="T25" s="11">
        <f t="shared" si="0"/>
        <v>300000</v>
      </c>
    </row>
    <row r="26" spans="1:20" ht="12.75">
      <c r="A26" s="5" t="s">
        <v>148</v>
      </c>
      <c r="B26" s="5" t="s">
        <v>198</v>
      </c>
      <c r="C26" s="9">
        <v>2008656</v>
      </c>
      <c r="D26" s="9">
        <v>142000</v>
      </c>
      <c r="E26" s="9">
        <v>95000</v>
      </c>
      <c r="F26" s="9">
        <v>72800</v>
      </c>
      <c r="G26" s="9">
        <v>110000</v>
      </c>
      <c r="H26" s="9">
        <v>1125992</v>
      </c>
      <c r="I26" s="9">
        <v>2704728</v>
      </c>
      <c r="J26" s="9"/>
      <c r="K26" s="9"/>
      <c r="L26" s="9">
        <v>157872</v>
      </c>
      <c r="M26" s="9">
        <v>400000</v>
      </c>
      <c r="N26" s="9">
        <v>2027300</v>
      </c>
      <c r="O26" s="9">
        <v>460353</v>
      </c>
      <c r="P26" s="9"/>
      <c r="Q26" s="9"/>
      <c r="R26" s="9"/>
      <c r="S26" s="9">
        <v>157000</v>
      </c>
      <c r="T26" s="11">
        <f t="shared" si="0"/>
        <v>9461701</v>
      </c>
    </row>
    <row r="27" spans="1:20" ht="12.75">
      <c r="A27" s="5" t="s">
        <v>148</v>
      </c>
      <c r="B27" s="5" t="s">
        <v>199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>
        <v>1556125</v>
      </c>
      <c r="P27" s="9">
        <v>1200000</v>
      </c>
      <c r="Q27" s="9"/>
      <c r="R27" s="9">
        <v>176000</v>
      </c>
      <c r="S27" s="9">
        <v>208000</v>
      </c>
      <c r="T27" s="11">
        <f t="shared" si="0"/>
        <v>3140125</v>
      </c>
    </row>
    <row r="28" spans="1:23" ht="12.75">
      <c r="A28" s="5"/>
      <c r="B28" s="5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3"/>
      <c r="U28" s="14"/>
      <c r="V28" s="14"/>
      <c r="W28" s="14"/>
    </row>
    <row r="29" spans="1:20" ht="12.75">
      <c r="A29" s="8">
        <v>7130</v>
      </c>
      <c r="B29" s="8" t="s">
        <v>28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11"/>
    </row>
    <row r="30" spans="1:20" ht="12.75">
      <c r="A30" s="5" t="s">
        <v>182</v>
      </c>
      <c r="B30" s="5" t="s">
        <v>183</v>
      </c>
      <c r="C30" s="9"/>
      <c r="D30" s="9"/>
      <c r="E30" s="9"/>
      <c r="F30" s="9"/>
      <c r="G30" s="9"/>
      <c r="H30" s="9">
        <v>43788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1">
        <f>SUM(C30:S30)</f>
        <v>43788</v>
      </c>
    </row>
    <row r="31" spans="1:20" ht="12.75">
      <c r="A31" s="5" t="s">
        <v>149</v>
      </c>
      <c r="B31" s="5" t="s">
        <v>200</v>
      </c>
      <c r="C31" s="9"/>
      <c r="D31" s="9"/>
      <c r="E31" s="9">
        <v>410000</v>
      </c>
      <c r="F31" s="9"/>
      <c r="G31" s="9"/>
      <c r="H31" s="9"/>
      <c r="I31" s="9">
        <v>320728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11">
        <f>SUM(C31:S31)</f>
        <v>730728</v>
      </c>
    </row>
    <row r="32" spans="1:20" ht="12.75">
      <c r="A32" s="5"/>
      <c r="B32" s="5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1"/>
    </row>
    <row r="33" spans="1:20" ht="12.75">
      <c r="A33" s="8">
        <v>7141</v>
      </c>
      <c r="B33" s="8" t="s">
        <v>29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11"/>
    </row>
    <row r="34" spans="1:20" ht="12.75">
      <c r="A34" s="5" t="s">
        <v>30</v>
      </c>
      <c r="B34" s="5" t="s">
        <v>201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>
        <v>1040000</v>
      </c>
      <c r="T34" s="11">
        <f>SUM(C34:S34)</f>
        <v>1040000</v>
      </c>
    </row>
    <row r="35" spans="1:20" ht="12.75">
      <c r="A35" s="5" t="s">
        <v>31</v>
      </c>
      <c r="B35" s="5" t="s">
        <v>230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>
        <v>13258432</v>
      </c>
      <c r="P35" s="9"/>
      <c r="Q35" s="9"/>
      <c r="R35" s="9"/>
      <c r="S35" s="9"/>
      <c r="T35" s="11">
        <f>SUM(C35:S35)</f>
        <v>13258432</v>
      </c>
    </row>
    <row r="36" spans="1:20" ht="12.75">
      <c r="A36" s="5" t="s">
        <v>32</v>
      </c>
      <c r="B36" s="5" t="s">
        <v>231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1">
        <f>SUM(C36:S36)</f>
        <v>0</v>
      </c>
    </row>
    <row r="37" spans="1:20" ht="12.75">
      <c r="A37" s="5" t="s">
        <v>202</v>
      </c>
      <c r="B37" s="5" t="s">
        <v>203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11">
        <f>SUM(C37:S37)</f>
        <v>0</v>
      </c>
    </row>
    <row r="38" spans="1:20" ht="12.75">
      <c r="A38" s="5"/>
      <c r="B38" s="5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11"/>
    </row>
    <row r="39" spans="1:20" ht="12.75">
      <c r="A39" s="8">
        <v>7200</v>
      </c>
      <c r="B39" s="8" t="s">
        <v>33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11"/>
    </row>
    <row r="40" spans="1:20" ht="12.75">
      <c r="A40" s="5" t="s">
        <v>34</v>
      </c>
      <c r="B40" s="5" t="s">
        <v>35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11">
        <f>SUM(C40:S40)</f>
        <v>0</v>
      </c>
    </row>
    <row r="41" spans="1:20" ht="12.75">
      <c r="A41" s="5" t="s">
        <v>204</v>
      </c>
      <c r="B41" s="5" t="s">
        <v>240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1"/>
    </row>
    <row r="42" spans="1:20" ht="12.75">
      <c r="A42" s="5"/>
      <c r="B42" s="5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11"/>
    </row>
    <row r="43" spans="1:20" ht="12.75">
      <c r="A43" s="8">
        <v>7202</v>
      </c>
      <c r="B43" s="8" t="s">
        <v>36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11"/>
    </row>
    <row r="44" spans="1:20" ht="12.75">
      <c r="A44" s="5" t="s">
        <v>37</v>
      </c>
      <c r="B44" s="5" t="s">
        <v>38</v>
      </c>
      <c r="C44" s="9"/>
      <c r="D44" s="9"/>
      <c r="E44" s="9"/>
      <c r="F44" s="9"/>
      <c r="G44" s="9"/>
      <c r="H44" s="9"/>
      <c r="I44" s="9">
        <v>58314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11">
        <f>SUM(C44:S44)</f>
        <v>58314</v>
      </c>
    </row>
    <row r="45" spans="1:20" ht="12.75">
      <c r="A45" s="5" t="s">
        <v>39</v>
      </c>
      <c r="B45" s="5" t="s">
        <v>40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11">
        <f>SUM(C45:S45)</f>
        <v>0</v>
      </c>
    </row>
    <row r="46" spans="1:20" ht="12.75">
      <c r="A46" s="5" t="s">
        <v>150</v>
      </c>
      <c r="B46" s="5" t="s">
        <v>41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11">
        <f>SUM(C46:S46)</f>
        <v>0</v>
      </c>
    </row>
    <row r="47" spans="1:20" ht="12.75">
      <c r="A47" s="5"/>
      <c r="B47" s="5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11"/>
    </row>
    <row r="48" spans="1:20" ht="12.75">
      <c r="A48" s="8">
        <v>7300</v>
      </c>
      <c r="B48" s="8" t="s">
        <v>232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11"/>
    </row>
    <row r="49" spans="1:20" ht="12.75">
      <c r="A49" s="5" t="s">
        <v>42</v>
      </c>
      <c r="B49" s="5" t="s">
        <v>245</v>
      </c>
      <c r="C49" s="9"/>
      <c r="D49" s="9"/>
      <c r="E49" s="9">
        <v>52000</v>
      </c>
      <c r="F49" s="9"/>
      <c r="G49" s="9">
        <v>500000</v>
      </c>
      <c r="H49" s="9">
        <v>213600</v>
      </c>
      <c r="I49" s="9">
        <v>163804</v>
      </c>
      <c r="J49" s="9">
        <v>922896</v>
      </c>
      <c r="K49" s="9"/>
      <c r="L49" s="9">
        <v>320000</v>
      </c>
      <c r="M49" s="9"/>
      <c r="N49" s="9"/>
      <c r="O49" s="9"/>
      <c r="P49" s="9"/>
      <c r="Q49" s="9"/>
      <c r="R49" s="9"/>
      <c r="S49" s="9"/>
      <c r="T49" s="11">
        <f>SUM(C49:S49)</f>
        <v>2172300</v>
      </c>
    </row>
    <row r="50" spans="1:20" ht="12.75">
      <c r="A50" s="5" t="s">
        <v>43</v>
      </c>
      <c r="B50" s="5" t="s">
        <v>205</v>
      </c>
      <c r="C50" s="9"/>
      <c r="D50" s="9"/>
      <c r="E50" s="9"/>
      <c r="F50" s="9"/>
      <c r="G50" s="9">
        <v>500000</v>
      </c>
      <c r="H50" s="9">
        <v>106800</v>
      </c>
      <c r="I50" s="9">
        <v>163804</v>
      </c>
      <c r="J50" s="9">
        <v>434304</v>
      </c>
      <c r="K50" s="9"/>
      <c r="L50" s="9"/>
      <c r="M50" s="9">
        <v>120000</v>
      </c>
      <c r="N50" s="9">
        <v>450000</v>
      </c>
      <c r="O50" s="9"/>
      <c r="P50" s="9"/>
      <c r="Q50" s="9"/>
      <c r="R50" s="9"/>
      <c r="S50" s="9">
        <v>251000</v>
      </c>
      <c r="T50" s="11">
        <f>SUM(C50:S50)</f>
        <v>2025908</v>
      </c>
    </row>
    <row r="51" spans="1:20" ht="12.75">
      <c r="A51" s="5"/>
      <c r="B51" s="5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11"/>
    </row>
    <row r="52" spans="1:20" ht="12.75">
      <c r="A52" s="8">
        <v>7401</v>
      </c>
      <c r="B52" s="8" t="s">
        <v>206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11"/>
    </row>
    <row r="53" spans="1:20" ht="12.75">
      <c r="A53" s="5" t="s">
        <v>44</v>
      </c>
      <c r="B53" s="5" t="s">
        <v>246</v>
      </c>
      <c r="C53" s="9">
        <v>868608</v>
      </c>
      <c r="D53" s="9">
        <v>882000</v>
      </c>
      <c r="E53" s="9">
        <v>881000</v>
      </c>
      <c r="F53" s="9">
        <v>921681</v>
      </c>
      <c r="G53" s="9">
        <v>983000</v>
      </c>
      <c r="H53" s="9">
        <v>956367</v>
      </c>
      <c r="I53" s="9">
        <v>979677</v>
      </c>
      <c r="J53" s="9">
        <v>881641</v>
      </c>
      <c r="K53" s="9">
        <v>895476</v>
      </c>
      <c r="L53" s="9">
        <v>1036538</v>
      </c>
      <c r="M53" s="9">
        <v>900000</v>
      </c>
      <c r="N53" s="9">
        <v>1317222</v>
      </c>
      <c r="O53" s="9">
        <v>929249</v>
      </c>
      <c r="P53" s="9">
        <v>1350000</v>
      </c>
      <c r="Q53" s="9">
        <v>917000</v>
      </c>
      <c r="R53" s="9">
        <v>974000</v>
      </c>
      <c r="S53" s="9">
        <v>917000</v>
      </c>
      <c r="T53" s="11">
        <f aca="true" t="shared" si="1" ref="T53:T58">SUM(C53:S53)</f>
        <v>16590459</v>
      </c>
    </row>
    <row r="54" spans="1:20" ht="12.75">
      <c r="A54" s="5" t="s">
        <v>185</v>
      </c>
      <c r="B54" s="5" t="s">
        <v>186</v>
      </c>
      <c r="C54" s="9"/>
      <c r="D54" s="9"/>
      <c r="E54" s="9"/>
      <c r="F54" s="9"/>
      <c r="G54" s="9"/>
      <c r="H54" s="9"/>
      <c r="I54" s="9">
        <v>43152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11">
        <f t="shared" si="1"/>
        <v>43152</v>
      </c>
    </row>
    <row r="55" spans="1:20" ht="12.75">
      <c r="A55" s="5" t="s">
        <v>45</v>
      </c>
      <c r="B55" s="5" t="s">
        <v>46</v>
      </c>
      <c r="C55" s="9"/>
      <c r="D55" s="9">
        <v>1582000</v>
      </c>
      <c r="E55" s="9"/>
      <c r="F55" s="9"/>
      <c r="G55" s="9"/>
      <c r="H55" s="9">
        <v>32040</v>
      </c>
      <c r="I55" s="9"/>
      <c r="J55" s="9"/>
      <c r="K55" s="9"/>
      <c r="L55" s="9"/>
      <c r="M55" s="9"/>
      <c r="N55" s="9">
        <v>8500000</v>
      </c>
      <c r="O55" s="9">
        <v>4491842</v>
      </c>
      <c r="P55" s="9">
        <v>1100000</v>
      </c>
      <c r="Q55" s="9">
        <v>1325000</v>
      </c>
      <c r="R55" s="9">
        <v>790000</v>
      </c>
      <c r="S55" s="9">
        <v>4900000</v>
      </c>
      <c r="T55" s="11">
        <f t="shared" si="1"/>
        <v>22720882</v>
      </c>
    </row>
    <row r="56" spans="1:20" ht="12.75">
      <c r="A56" s="5" t="s">
        <v>47</v>
      </c>
      <c r="B56" s="5" t="s">
        <v>48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>
        <v>37000</v>
      </c>
      <c r="T56" s="11">
        <f t="shared" si="1"/>
        <v>37000</v>
      </c>
    </row>
    <row r="57" spans="1:20" ht="12.75">
      <c r="A57" s="5" t="s">
        <v>49</v>
      </c>
      <c r="B57" s="5" t="s">
        <v>50</v>
      </c>
      <c r="C57" s="9"/>
      <c r="D57" s="9"/>
      <c r="E57" s="9"/>
      <c r="F57" s="9"/>
      <c r="G57" s="9"/>
      <c r="H57" s="9">
        <v>101460</v>
      </c>
      <c r="I57" s="9"/>
      <c r="J57" s="9"/>
      <c r="K57" s="9"/>
      <c r="L57" s="9"/>
      <c r="M57" s="9"/>
      <c r="N57" s="9"/>
      <c r="O57" s="9">
        <v>1179999</v>
      </c>
      <c r="P57" s="9">
        <v>300000</v>
      </c>
      <c r="Q57" s="9"/>
      <c r="R57" s="9"/>
      <c r="S57" s="9"/>
      <c r="T57" s="11">
        <f t="shared" si="1"/>
        <v>1581459</v>
      </c>
    </row>
    <row r="58" spans="1:20" ht="12.75">
      <c r="A58" s="5" t="s">
        <v>51</v>
      </c>
      <c r="B58" s="5" t="s">
        <v>52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11">
        <f t="shared" si="1"/>
        <v>0</v>
      </c>
    </row>
    <row r="59" spans="1:20" ht="12.75">
      <c r="A59" s="5"/>
      <c r="B59" s="5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11"/>
    </row>
    <row r="60" spans="1:20" ht="12.75">
      <c r="A60" s="8">
        <v>7500</v>
      </c>
      <c r="B60" s="8" t="s">
        <v>247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11"/>
    </row>
    <row r="61" spans="1:20" ht="12.75">
      <c r="A61" s="5" t="s">
        <v>166</v>
      </c>
      <c r="B61" s="5" t="s">
        <v>165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11"/>
    </row>
    <row r="62" spans="1:20" ht="12.75">
      <c r="A62" s="5"/>
      <c r="B62" s="5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11"/>
    </row>
    <row r="63" spans="1:20" ht="13.5" thickBot="1">
      <c r="A63" s="5"/>
      <c r="B63" s="5" t="s">
        <v>193</v>
      </c>
      <c r="C63" s="9"/>
      <c r="D63" s="9">
        <v>1880000</v>
      </c>
      <c r="E63" s="9"/>
      <c r="F63" s="9"/>
      <c r="G63" s="9"/>
      <c r="H63" s="9"/>
      <c r="I63" s="9"/>
      <c r="J63" s="9"/>
      <c r="K63" s="9"/>
      <c r="L63" s="9">
        <v>472</v>
      </c>
      <c r="M63" s="9"/>
      <c r="N63" s="9">
        <v>588000</v>
      </c>
      <c r="O63" s="9">
        <v>402816</v>
      </c>
      <c r="P63" s="9"/>
      <c r="Q63" s="9"/>
      <c r="R63" s="9"/>
      <c r="S63" s="9"/>
      <c r="T63" s="11">
        <f>SUM(C63:S63)</f>
        <v>2871288</v>
      </c>
    </row>
    <row r="64" spans="1:22" ht="13.5" thickBot="1">
      <c r="A64" s="15"/>
      <c r="B64" s="16" t="s">
        <v>173</v>
      </c>
      <c r="C64" s="17">
        <f aca="true" t="shared" si="2" ref="C64:T64">SUM(C16:C63)</f>
        <v>10510157</v>
      </c>
      <c r="D64" s="17">
        <f t="shared" si="2"/>
        <v>8739000</v>
      </c>
      <c r="E64" s="17">
        <f t="shared" si="2"/>
        <v>1829000</v>
      </c>
      <c r="F64" s="17">
        <f t="shared" si="2"/>
        <v>4963561</v>
      </c>
      <c r="G64" s="17">
        <f t="shared" si="2"/>
        <v>3605000</v>
      </c>
      <c r="H64" s="17">
        <f t="shared" si="2"/>
        <v>4555607</v>
      </c>
      <c r="I64" s="17">
        <f t="shared" si="2"/>
        <v>10393912</v>
      </c>
      <c r="J64" s="17">
        <f t="shared" si="2"/>
        <v>2246441</v>
      </c>
      <c r="K64" s="17">
        <f t="shared" si="2"/>
        <v>2471435</v>
      </c>
      <c r="L64" s="17">
        <f t="shared" si="2"/>
        <v>3730082</v>
      </c>
      <c r="M64" s="17">
        <f t="shared" si="2"/>
        <v>2830000</v>
      </c>
      <c r="N64" s="17">
        <f t="shared" si="2"/>
        <v>14623097</v>
      </c>
      <c r="O64" s="17">
        <f t="shared" si="2"/>
        <v>27533937</v>
      </c>
      <c r="P64" s="17">
        <f t="shared" si="2"/>
        <v>7545000</v>
      </c>
      <c r="Q64" s="17">
        <f t="shared" si="2"/>
        <v>2257000</v>
      </c>
      <c r="R64" s="17">
        <f t="shared" si="2"/>
        <v>3028000</v>
      </c>
      <c r="S64" s="18">
        <f t="shared" si="2"/>
        <v>10541000</v>
      </c>
      <c r="T64" s="19">
        <f t="shared" si="2"/>
        <v>121402229</v>
      </c>
      <c r="U64" s="12">
        <f>SUM(C16:S63)</f>
        <v>121402229</v>
      </c>
      <c r="V64" s="12"/>
    </row>
    <row r="65" spans="1:21" ht="12.75">
      <c r="A65" s="14"/>
      <c r="B65" s="14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1"/>
      <c r="U65" s="12"/>
    </row>
    <row r="66" spans="1:20" ht="7.5" customHeight="1">
      <c r="A66" s="14"/>
      <c r="B66" s="14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1"/>
    </row>
    <row r="67" spans="1:20" ht="13.5" customHeight="1">
      <c r="A67" s="22" t="s">
        <v>53</v>
      </c>
      <c r="B67" s="23" t="s">
        <v>54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1"/>
    </row>
    <row r="68" spans="1:20" ht="13.5" customHeight="1">
      <c r="A68" s="22"/>
      <c r="B68" s="23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1"/>
    </row>
    <row r="69" spans="1:20" ht="39" customHeight="1">
      <c r="A69" s="5" t="s">
        <v>3</v>
      </c>
      <c r="B69" s="8" t="s">
        <v>55</v>
      </c>
      <c r="C69" s="6" t="s">
        <v>5</v>
      </c>
      <c r="D69" s="6" t="s">
        <v>6</v>
      </c>
      <c r="E69" s="7" t="s">
        <v>7</v>
      </c>
      <c r="F69" s="7" t="s">
        <v>8</v>
      </c>
      <c r="G69" s="7" t="s">
        <v>56</v>
      </c>
      <c r="H69" s="7" t="s">
        <v>9</v>
      </c>
      <c r="I69" s="7" t="s">
        <v>10</v>
      </c>
      <c r="J69" s="7" t="s">
        <v>11</v>
      </c>
      <c r="K69" s="7" t="s">
        <v>12</v>
      </c>
      <c r="L69" s="7" t="s">
        <v>13</v>
      </c>
      <c r="M69" s="7" t="s">
        <v>14</v>
      </c>
      <c r="N69" s="7" t="s">
        <v>168</v>
      </c>
      <c r="O69" s="7" t="s">
        <v>15</v>
      </c>
      <c r="P69" s="7" t="s">
        <v>16</v>
      </c>
      <c r="Q69" s="7" t="s">
        <v>17</v>
      </c>
      <c r="R69" s="7" t="s">
        <v>18</v>
      </c>
      <c r="S69" s="6" t="s">
        <v>167</v>
      </c>
      <c r="T69" s="24" t="s">
        <v>19</v>
      </c>
    </row>
    <row r="70" spans="1:24" s="14" customFormat="1" ht="12.75">
      <c r="A70" s="8">
        <v>402</v>
      </c>
      <c r="B70" s="8" t="s">
        <v>57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25"/>
      <c r="U70" s="1"/>
      <c r="V70" s="1"/>
      <c r="W70" s="1"/>
      <c r="X70" s="1"/>
    </row>
    <row r="71" spans="1:20" ht="12.75">
      <c r="A71" s="8">
        <v>4020</v>
      </c>
      <c r="B71" s="6" t="s">
        <v>207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25"/>
    </row>
    <row r="72" spans="1:20" ht="12.75">
      <c r="A72" s="5" t="s">
        <v>58</v>
      </c>
      <c r="B72" s="5" t="s">
        <v>59</v>
      </c>
      <c r="C72" s="9">
        <v>115959</v>
      </c>
      <c r="D72" s="9">
        <v>66000</v>
      </c>
      <c r="E72" s="9">
        <v>125000</v>
      </c>
      <c r="F72" s="9">
        <v>155000</v>
      </c>
      <c r="G72" s="9">
        <v>66000</v>
      </c>
      <c r="H72" s="9">
        <v>95372</v>
      </c>
      <c r="I72" s="9">
        <v>87471</v>
      </c>
      <c r="J72" s="9">
        <v>41693</v>
      </c>
      <c r="K72" s="9">
        <v>45625</v>
      </c>
      <c r="L72" s="9">
        <v>71760</v>
      </c>
      <c r="M72" s="9">
        <v>90000</v>
      </c>
      <c r="N72" s="9">
        <v>73150</v>
      </c>
      <c r="O72" s="9">
        <v>296215</v>
      </c>
      <c r="P72" s="9">
        <v>85300</v>
      </c>
      <c r="Q72" s="9">
        <v>45600</v>
      </c>
      <c r="R72" s="9">
        <v>65000</v>
      </c>
      <c r="S72" s="9">
        <v>130000</v>
      </c>
      <c r="T72" s="25">
        <f aca="true" t="shared" si="3" ref="T72:T79">SUM(C72:S72)</f>
        <v>1655145</v>
      </c>
    </row>
    <row r="73" spans="1:20" ht="12.75">
      <c r="A73" s="5" t="s">
        <v>60</v>
      </c>
      <c r="B73" s="5" t="s">
        <v>61</v>
      </c>
      <c r="C73" s="9">
        <v>46362</v>
      </c>
      <c r="D73" s="9">
        <v>28000</v>
      </c>
      <c r="E73" s="9">
        <v>76000</v>
      </c>
      <c r="F73" s="9">
        <v>70000</v>
      </c>
      <c r="G73" s="9">
        <v>200000</v>
      </c>
      <c r="H73" s="9">
        <v>231222</v>
      </c>
      <c r="I73" s="9">
        <v>244919</v>
      </c>
      <c r="J73" s="9">
        <v>26058</v>
      </c>
      <c r="K73" s="9">
        <v>226416</v>
      </c>
      <c r="L73" s="9">
        <v>76960</v>
      </c>
      <c r="M73" s="9">
        <v>50000</v>
      </c>
      <c r="N73" s="9">
        <v>20900</v>
      </c>
      <c r="O73" s="9">
        <v>185383</v>
      </c>
      <c r="P73" s="9">
        <v>36600</v>
      </c>
      <c r="Q73" s="9">
        <v>43800</v>
      </c>
      <c r="R73" s="9">
        <v>260000</v>
      </c>
      <c r="S73" s="9">
        <v>51000</v>
      </c>
      <c r="T73" s="25">
        <f t="shared" si="3"/>
        <v>1873620</v>
      </c>
    </row>
    <row r="74" spans="1:20" ht="12.75">
      <c r="A74" s="5" t="s">
        <v>62</v>
      </c>
      <c r="B74" s="5" t="s">
        <v>63</v>
      </c>
      <c r="C74" s="9"/>
      <c r="D74" s="9"/>
      <c r="E74" s="9"/>
      <c r="F74" s="9">
        <v>155000</v>
      </c>
      <c r="G74" s="9">
        <v>290000</v>
      </c>
      <c r="H74" s="9"/>
      <c r="I74" s="9">
        <v>29157</v>
      </c>
      <c r="J74" s="9">
        <v>54288</v>
      </c>
      <c r="K74" s="9"/>
      <c r="L74" s="9"/>
      <c r="M74" s="9"/>
      <c r="N74" s="9"/>
      <c r="O74" s="9"/>
      <c r="P74" s="9"/>
      <c r="Q74" s="9"/>
      <c r="R74" s="9"/>
      <c r="S74" s="9"/>
      <c r="T74" s="25">
        <f t="shared" si="3"/>
        <v>528445</v>
      </c>
    </row>
    <row r="75" spans="1:20" ht="12.75">
      <c r="A75" s="5" t="s">
        <v>64</v>
      </c>
      <c r="B75" s="5" t="s">
        <v>65</v>
      </c>
      <c r="C75" s="9"/>
      <c r="D75" s="9">
        <v>868000</v>
      </c>
      <c r="E75" s="9"/>
      <c r="F75" s="9">
        <v>210000</v>
      </c>
      <c r="G75" s="9">
        <v>550000</v>
      </c>
      <c r="H75" s="9">
        <v>272340</v>
      </c>
      <c r="I75" s="9">
        <v>174942</v>
      </c>
      <c r="J75" s="9">
        <v>222580</v>
      </c>
      <c r="K75" s="9">
        <v>53400</v>
      </c>
      <c r="L75" s="9">
        <v>210400</v>
      </c>
      <c r="M75" s="9">
        <v>250000</v>
      </c>
      <c r="N75" s="9">
        <v>400000</v>
      </c>
      <c r="O75" s="9">
        <v>40463</v>
      </c>
      <c r="P75" s="9">
        <v>110000</v>
      </c>
      <c r="Q75" s="9">
        <v>20800</v>
      </c>
      <c r="R75" s="9"/>
      <c r="S75" s="9">
        <v>354000</v>
      </c>
      <c r="T75" s="25">
        <f t="shared" si="3"/>
        <v>3736925</v>
      </c>
    </row>
    <row r="76" spans="1:20" ht="12.75">
      <c r="A76" s="5" t="s">
        <v>66</v>
      </c>
      <c r="B76" s="5" t="s">
        <v>208</v>
      </c>
      <c r="C76" s="9">
        <v>146578</v>
      </c>
      <c r="D76" s="9">
        <v>63000</v>
      </c>
      <c r="E76" s="9">
        <v>32500</v>
      </c>
      <c r="F76" s="9">
        <v>73000</v>
      </c>
      <c r="G76" s="9">
        <v>20000</v>
      </c>
      <c r="H76" s="9">
        <v>102314</v>
      </c>
      <c r="I76" s="9">
        <v>46651</v>
      </c>
      <c r="J76" s="9">
        <v>43648</v>
      </c>
      <c r="K76" s="9">
        <v>68437</v>
      </c>
      <c r="L76" s="9">
        <v>39520</v>
      </c>
      <c r="M76" s="9">
        <v>60000</v>
      </c>
      <c r="N76" s="9">
        <v>41800</v>
      </c>
      <c r="O76" s="9">
        <v>61949</v>
      </c>
      <c r="P76" s="9">
        <v>45000</v>
      </c>
      <c r="Q76" s="9">
        <v>41600</v>
      </c>
      <c r="R76" s="9">
        <v>15000</v>
      </c>
      <c r="S76" s="9">
        <v>7000</v>
      </c>
      <c r="T76" s="25">
        <f t="shared" si="3"/>
        <v>907997</v>
      </c>
    </row>
    <row r="77" spans="1:20" ht="12.75">
      <c r="A77" s="5" t="s">
        <v>67</v>
      </c>
      <c r="B77" s="5" t="s">
        <v>68</v>
      </c>
      <c r="C77" s="9">
        <v>21715</v>
      </c>
      <c r="D77" s="9">
        <v>23000</v>
      </c>
      <c r="E77" s="9"/>
      <c r="F77" s="9">
        <v>31000</v>
      </c>
      <c r="G77" s="9">
        <v>25000</v>
      </c>
      <c r="H77" s="9">
        <v>35244</v>
      </c>
      <c r="I77" s="9">
        <v>34988</v>
      </c>
      <c r="J77" s="9"/>
      <c r="K77" s="9"/>
      <c r="L77" s="9"/>
      <c r="M77" s="9">
        <v>20000</v>
      </c>
      <c r="N77" s="9"/>
      <c r="O77" s="9">
        <v>27144</v>
      </c>
      <c r="P77" s="9"/>
      <c r="Q77" s="9"/>
      <c r="R77" s="9"/>
      <c r="S77" s="9"/>
      <c r="T77" s="25">
        <f t="shared" si="3"/>
        <v>218091</v>
      </c>
    </row>
    <row r="78" spans="1:20" ht="12.75">
      <c r="A78" s="5" t="s">
        <v>69</v>
      </c>
      <c r="B78" s="5" t="s">
        <v>70</v>
      </c>
      <c r="C78" s="9">
        <v>124862</v>
      </c>
      <c r="D78" s="9">
        <v>69000</v>
      </c>
      <c r="E78" s="9">
        <v>92000</v>
      </c>
      <c r="F78" s="9">
        <v>32000</v>
      </c>
      <c r="G78" s="9">
        <v>132000</v>
      </c>
      <c r="H78" s="9">
        <v>205701</v>
      </c>
      <c r="I78" s="9">
        <v>139954</v>
      </c>
      <c r="J78" s="9">
        <v>10858</v>
      </c>
      <c r="K78" s="9">
        <v>77320</v>
      </c>
      <c r="L78" s="9">
        <v>87360</v>
      </c>
      <c r="M78" s="9">
        <v>280000</v>
      </c>
      <c r="N78" s="9">
        <v>78375</v>
      </c>
      <c r="O78" s="9"/>
      <c r="P78" s="9">
        <v>28500</v>
      </c>
      <c r="Q78" s="9"/>
      <c r="R78" s="9">
        <v>50000</v>
      </c>
      <c r="S78" s="9">
        <v>68000</v>
      </c>
      <c r="T78" s="25">
        <f t="shared" si="3"/>
        <v>1475930</v>
      </c>
    </row>
    <row r="79" spans="1:20" ht="12.75">
      <c r="A79" s="5" t="s">
        <v>71</v>
      </c>
      <c r="B79" s="5" t="s">
        <v>72</v>
      </c>
      <c r="C79" s="9">
        <v>108576</v>
      </c>
      <c r="D79" s="9">
        <v>167000</v>
      </c>
      <c r="E79" s="9"/>
      <c r="F79" s="9">
        <v>630000</v>
      </c>
      <c r="G79" s="9">
        <v>279000</v>
      </c>
      <c r="H79" s="9">
        <v>395374</v>
      </c>
      <c r="I79" s="9">
        <v>291571</v>
      </c>
      <c r="J79" s="9">
        <v>314458</v>
      </c>
      <c r="K79" s="9">
        <v>133298</v>
      </c>
      <c r="L79" s="9">
        <v>368080</v>
      </c>
      <c r="M79" s="9">
        <v>70000</v>
      </c>
      <c r="N79" s="9">
        <v>162700</v>
      </c>
      <c r="O79" s="9">
        <v>299963</v>
      </c>
      <c r="P79" s="9"/>
      <c r="Q79" s="9"/>
      <c r="R79" s="9">
        <v>110000</v>
      </c>
      <c r="S79" s="9">
        <v>230000</v>
      </c>
      <c r="T79" s="25">
        <f t="shared" si="3"/>
        <v>3560020</v>
      </c>
    </row>
    <row r="80" spans="1:20" ht="12.75">
      <c r="A80" s="5"/>
      <c r="B80" s="5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25"/>
    </row>
    <row r="81" spans="1:20" ht="12.75">
      <c r="A81" s="8">
        <v>4021</v>
      </c>
      <c r="B81" s="8" t="s">
        <v>73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25"/>
    </row>
    <row r="82" spans="1:20" ht="12.75">
      <c r="A82" s="5" t="s">
        <v>74</v>
      </c>
      <c r="B82" s="5" t="s">
        <v>191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>
        <v>108576</v>
      </c>
      <c r="P82" s="9"/>
      <c r="Q82" s="9"/>
      <c r="R82" s="9"/>
      <c r="S82" s="9"/>
      <c r="T82" s="25">
        <f>SUM(C82:S82)</f>
        <v>108576</v>
      </c>
    </row>
    <row r="83" spans="1:20" ht="12.75">
      <c r="A83" s="5" t="s">
        <v>75</v>
      </c>
      <c r="B83" s="5" t="s">
        <v>76</v>
      </c>
      <c r="C83" s="9"/>
      <c r="D83" s="9">
        <v>79000</v>
      </c>
      <c r="E83" s="9">
        <v>10800</v>
      </c>
      <c r="F83" s="9">
        <v>122000</v>
      </c>
      <c r="G83" s="9">
        <v>55000</v>
      </c>
      <c r="H83" s="9">
        <v>21360</v>
      </c>
      <c r="I83" s="9">
        <v>46651</v>
      </c>
      <c r="J83" s="9"/>
      <c r="K83" s="9">
        <v>28516</v>
      </c>
      <c r="L83" s="9"/>
      <c r="M83" s="9"/>
      <c r="N83" s="9"/>
      <c r="O83" s="9">
        <v>162864</v>
      </c>
      <c r="P83" s="9">
        <v>200000</v>
      </c>
      <c r="Q83" s="9"/>
      <c r="R83" s="9">
        <v>60000</v>
      </c>
      <c r="S83" s="9">
        <v>104000</v>
      </c>
      <c r="T83" s="25">
        <f>SUM(C83:S83)</f>
        <v>890191</v>
      </c>
    </row>
    <row r="84" spans="1:20" ht="12.75">
      <c r="A84" s="5"/>
      <c r="B84" s="5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25"/>
    </row>
    <row r="85" spans="1:20" ht="25.5">
      <c r="A85" s="8">
        <v>4022</v>
      </c>
      <c r="B85" s="6" t="s">
        <v>77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25"/>
    </row>
    <row r="86" spans="1:20" ht="12.75">
      <c r="A86" s="5" t="s">
        <v>78</v>
      </c>
      <c r="B86" s="5" t="s">
        <v>79</v>
      </c>
      <c r="C86" s="9">
        <v>1170015</v>
      </c>
      <c r="D86" s="9">
        <v>343000</v>
      </c>
      <c r="E86" s="9">
        <v>120000</v>
      </c>
      <c r="F86" s="9">
        <v>130000</v>
      </c>
      <c r="G86" s="9">
        <v>100000</v>
      </c>
      <c r="H86" s="9">
        <v>283020</v>
      </c>
      <c r="I86" s="9">
        <v>291571</v>
      </c>
      <c r="J86" s="9">
        <v>52116</v>
      </c>
      <c r="K86" s="9">
        <v>74760</v>
      </c>
      <c r="L86" s="9">
        <v>157040</v>
      </c>
      <c r="M86" s="9">
        <v>220000</v>
      </c>
      <c r="N86" s="9">
        <v>70015</v>
      </c>
      <c r="O86" s="9">
        <v>556402</v>
      </c>
      <c r="P86" s="9">
        <v>67000</v>
      </c>
      <c r="Q86" s="9">
        <v>64400</v>
      </c>
      <c r="R86" s="9">
        <v>55000</v>
      </c>
      <c r="S86" s="9">
        <v>125000</v>
      </c>
      <c r="T86" s="25">
        <f aca="true" t="shared" si="4" ref="T86:T92">SUM(C86:S86)</f>
        <v>3879339</v>
      </c>
    </row>
    <row r="87" spans="1:20" ht="12.75">
      <c r="A87" s="5" t="s">
        <v>80</v>
      </c>
      <c r="B87" s="5" t="s">
        <v>81</v>
      </c>
      <c r="C87" s="9">
        <v>749175</v>
      </c>
      <c r="D87" s="9">
        <v>458000</v>
      </c>
      <c r="E87" s="9">
        <v>225000</v>
      </c>
      <c r="F87" s="9">
        <v>230000</v>
      </c>
      <c r="G87" s="9">
        <v>181000</v>
      </c>
      <c r="H87" s="9">
        <v>699540</v>
      </c>
      <c r="I87" s="9">
        <v>1049654</v>
      </c>
      <c r="J87" s="9">
        <v>145926</v>
      </c>
      <c r="K87" s="9">
        <v>273750</v>
      </c>
      <c r="L87" s="9">
        <v>218400</v>
      </c>
      <c r="M87" s="9">
        <v>480000</v>
      </c>
      <c r="N87" s="9">
        <v>62700</v>
      </c>
      <c r="O87" s="9">
        <v>98977</v>
      </c>
      <c r="P87" s="9">
        <v>675000</v>
      </c>
      <c r="Q87" s="9">
        <v>104000</v>
      </c>
      <c r="R87" s="9">
        <v>150000</v>
      </c>
      <c r="S87" s="9">
        <v>185000</v>
      </c>
      <c r="T87" s="25">
        <f t="shared" si="4"/>
        <v>5986122</v>
      </c>
    </row>
    <row r="88" spans="1:20" ht="12.75">
      <c r="A88" s="5" t="s">
        <v>82</v>
      </c>
      <c r="B88" s="5" t="s">
        <v>83</v>
      </c>
      <c r="C88" s="9">
        <v>125949</v>
      </c>
      <c r="D88" s="9">
        <v>103000</v>
      </c>
      <c r="E88" s="9">
        <v>25000</v>
      </c>
      <c r="F88" s="9">
        <v>52000</v>
      </c>
      <c r="G88" s="9">
        <v>22000</v>
      </c>
      <c r="H88" s="9">
        <v>82129</v>
      </c>
      <c r="I88" s="9">
        <v>163280</v>
      </c>
      <c r="J88" s="9">
        <v>7800</v>
      </c>
      <c r="K88" s="9">
        <v>13687</v>
      </c>
      <c r="L88" s="9">
        <v>28080</v>
      </c>
      <c r="M88" s="9">
        <v>50000</v>
      </c>
      <c r="N88" s="26">
        <v>21200</v>
      </c>
      <c r="O88" s="9">
        <v>133938</v>
      </c>
      <c r="P88" s="9">
        <v>141000</v>
      </c>
      <c r="Q88" s="9">
        <v>26000</v>
      </c>
      <c r="R88" s="9">
        <v>45000</v>
      </c>
      <c r="S88" s="9">
        <v>312000</v>
      </c>
      <c r="T88" s="25">
        <f t="shared" si="4"/>
        <v>1352063</v>
      </c>
    </row>
    <row r="89" spans="1:20" ht="12.75">
      <c r="A89" s="5" t="s">
        <v>84</v>
      </c>
      <c r="B89" s="5" t="s">
        <v>85</v>
      </c>
      <c r="C89" s="9">
        <v>27144</v>
      </c>
      <c r="D89" s="9">
        <v>46000</v>
      </c>
      <c r="E89" s="9">
        <v>9800</v>
      </c>
      <c r="F89" s="9">
        <v>42000</v>
      </c>
      <c r="G89" s="9">
        <v>22000</v>
      </c>
      <c r="H89" s="9">
        <v>67284</v>
      </c>
      <c r="I89" s="9">
        <v>81640</v>
      </c>
      <c r="J89" s="9"/>
      <c r="K89" s="9">
        <v>5703</v>
      </c>
      <c r="L89" s="9">
        <v>10400</v>
      </c>
      <c r="M89" s="9">
        <v>30000</v>
      </c>
      <c r="N89" s="9">
        <v>36500</v>
      </c>
      <c r="O89" s="9">
        <v>753316</v>
      </c>
      <c r="P89" s="9">
        <v>30000</v>
      </c>
      <c r="Q89" s="9">
        <v>26000</v>
      </c>
      <c r="R89" s="9">
        <v>216000</v>
      </c>
      <c r="S89" s="9">
        <v>320000</v>
      </c>
      <c r="T89" s="25">
        <f t="shared" si="4"/>
        <v>1723787</v>
      </c>
    </row>
    <row r="90" spans="1:20" ht="12.75">
      <c r="A90" s="5" t="s">
        <v>86</v>
      </c>
      <c r="B90" s="5" t="s">
        <v>241</v>
      </c>
      <c r="C90" s="9">
        <v>457540</v>
      </c>
      <c r="D90" s="9">
        <v>286000</v>
      </c>
      <c r="E90" s="9">
        <v>140000</v>
      </c>
      <c r="F90" s="9">
        <v>260000</v>
      </c>
      <c r="G90" s="9">
        <v>200000</v>
      </c>
      <c r="H90" s="9">
        <v>232824</v>
      </c>
      <c r="I90" s="9">
        <v>104965</v>
      </c>
      <c r="J90" s="9">
        <v>93376</v>
      </c>
      <c r="K90" s="9">
        <v>114062</v>
      </c>
      <c r="L90" s="9">
        <v>149760</v>
      </c>
      <c r="M90" s="9">
        <v>200000</v>
      </c>
      <c r="N90" s="9">
        <v>308000</v>
      </c>
      <c r="O90" s="9">
        <v>245153</v>
      </c>
      <c r="P90" s="9">
        <v>75000</v>
      </c>
      <c r="Q90" s="9">
        <v>62400</v>
      </c>
      <c r="R90" s="9">
        <v>85000</v>
      </c>
      <c r="S90" s="9">
        <v>150000</v>
      </c>
      <c r="T90" s="25">
        <f t="shared" si="4"/>
        <v>3164080</v>
      </c>
    </row>
    <row r="91" spans="1:20" ht="12.75">
      <c r="A91" s="5" t="s">
        <v>87</v>
      </c>
      <c r="B91" s="5" t="s">
        <v>88</v>
      </c>
      <c r="C91" s="9">
        <v>23235</v>
      </c>
      <c r="D91" s="9">
        <v>23000</v>
      </c>
      <c r="E91" s="9">
        <v>27000</v>
      </c>
      <c r="F91" s="9">
        <v>17000</v>
      </c>
      <c r="G91" s="9">
        <v>60000</v>
      </c>
      <c r="H91" s="9">
        <v>56604</v>
      </c>
      <c r="I91" s="9">
        <v>46651</v>
      </c>
      <c r="J91" s="9">
        <v>26058</v>
      </c>
      <c r="K91" s="9">
        <v>22812</v>
      </c>
      <c r="L91" s="9">
        <v>26000</v>
      </c>
      <c r="M91" s="9">
        <v>40000</v>
      </c>
      <c r="N91" s="9">
        <v>25080</v>
      </c>
      <c r="O91" s="9">
        <v>36418</v>
      </c>
      <c r="P91" s="9">
        <v>59000</v>
      </c>
      <c r="Q91" s="9">
        <v>26000</v>
      </c>
      <c r="R91" s="9">
        <v>15000</v>
      </c>
      <c r="S91" s="9">
        <v>56000</v>
      </c>
      <c r="T91" s="25">
        <f t="shared" si="4"/>
        <v>585858</v>
      </c>
    </row>
    <row r="92" spans="1:20" ht="12.75">
      <c r="A92" s="5" t="s">
        <v>184</v>
      </c>
      <c r="B92" s="5" t="s">
        <v>209</v>
      </c>
      <c r="C92" s="9"/>
      <c r="D92" s="9"/>
      <c r="E92" s="9"/>
      <c r="F92" s="9"/>
      <c r="G92" s="9"/>
      <c r="H92" s="9"/>
      <c r="I92" s="9"/>
      <c r="J92" s="9"/>
      <c r="K92" s="9"/>
      <c r="L92" s="9">
        <v>62400</v>
      </c>
      <c r="M92" s="9"/>
      <c r="N92" s="9"/>
      <c r="O92" s="9">
        <v>28772</v>
      </c>
      <c r="P92" s="9"/>
      <c r="Q92" s="9"/>
      <c r="R92" s="9"/>
      <c r="S92" s="9"/>
      <c r="T92" s="25">
        <f t="shared" si="4"/>
        <v>91172</v>
      </c>
    </row>
    <row r="93" spans="1:20" ht="12.75">
      <c r="A93" s="5"/>
      <c r="B93" s="5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25"/>
    </row>
    <row r="94" spans="1:20" ht="12.75">
      <c r="A94" s="8">
        <v>4024</v>
      </c>
      <c r="B94" s="8" t="s">
        <v>89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25"/>
    </row>
    <row r="95" spans="1:20" ht="12.75">
      <c r="A95" s="5" t="s">
        <v>90</v>
      </c>
      <c r="B95" s="5" t="s">
        <v>91</v>
      </c>
      <c r="C95" s="9"/>
      <c r="D95" s="9">
        <v>28000</v>
      </c>
      <c r="E95" s="9"/>
      <c r="F95" s="9"/>
      <c r="G95" s="9">
        <v>40000</v>
      </c>
      <c r="H95" s="9"/>
      <c r="I95" s="9">
        <v>58314</v>
      </c>
      <c r="J95" s="9">
        <v>53419</v>
      </c>
      <c r="K95" s="9"/>
      <c r="L95" s="9"/>
      <c r="M95" s="9"/>
      <c r="N95" s="9"/>
      <c r="O95" s="9"/>
      <c r="P95" s="9"/>
      <c r="Q95" s="9"/>
      <c r="R95" s="9"/>
      <c r="S95" s="9"/>
      <c r="T95" s="25">
        <f>SUM(C95:S95)</f>
        <v>179733</v>
      </c>
    </row>
    <row r="96" spans="1:20" ht="12.75">
      <c r="A96" s="5" t="s">
        <v>92</v>
      </c>
      <c r="B96" s="5" t="s">
        <v>93</v>
      </c>
      <c r="C96" s="9">
        <v>59717</v>
      </c>
      <c r="D96" s="9">
        <v>34000</v>
      </c>
      <c r="E96" s="9">
        <v>53200</v>
      </c>
      <c r="F96" s="9"/>
      <c r="G96" s="9">
        <v>60000</v>
      </c>
      <c r="H96" s="9">
        <v>56924</v>
      </c>
      <c r="I96" s="9">
        <v>58314</v>
      </c>
      <c r="J96" s="9"/>
      <c r="K96" s="9">
        <v>56924</v>
      </c>
      <c r="L96" s="9">
        <v>149760</v>
      </c>
      <c r="M96" s="9">
        <v>60000</v>
      </c>
      <c r="N96" s="9">
        <v>87780</v>
      </c>
      <c r="O96" s="9"/>
      <c r="P96" s="9"/>
      <c r="Q96" s="9">
        <v>62400</v>
      </c>
      <c r="R96" s="9">
        <v>82000</v>
      </c>
      <c r="S96" s="9">
        <v>51000</v>
      </c>
      <c r="T96" s="25">
        <f>SUM(C96:S96)</f>
        <v>872019</v>
      </c>
    </row>
    <row r="97" spans="1:20" ht="12.75">
      <c r="A97" s="5"/>
      <c r="B97" s="5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25"/>
    </row>
    <row r="98" spans="1:20" ht="12.75">
      <c r="A98" s="8">
        <v>4025</v>
      </c>
      <c r="B98" s="8" t="s">
        <v>94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25"/>
    </row>
    <row r="99" spans="1:20" ht="12.75">
      <c r="A99" s="5" t="s">
        <v>95</v>
      </c>
      <c r="B99" s="5" t="s">
        <v>96</v>
      </c>
      <c r="C99" s="9">
        <v>542880</v>
      </c>
      <c r="D99" s="9">
        <v>1086000</v>
      </c>
      <c r="E99" s="9">
        <v>382000</v>
      </c>
      <c r="F99" s="9"/>
      <c r="G99" s="9">
        <v>370000</v>
      </c>
      <c r="H99" s="9">
        <v>331080</v>
      </c>
      <c r="I99" s="9">
        <v>1051882</v>
      </c>
      <c r="J99" s="9">
        <v>260582</v>
      </c>
      <c r="K99" s="9">
        <v>146102</v>
      </c>
      <c r="L99" s="9"/>
      <c r="M99" s="9">
        <v>130000</v>
      </c>
      <c r="N99" s="9"/>
      <c r="O99" s="9">
        <v>162864</v>
      </c>
      <c r="P99" s="9">
        <v>61000</v>
      </c>
      <c r="Q99" s="9">
        <v>10100</v>
      </c>
      <c r="R99" s="9"/>
      <c r="S99" s="9">
        <v>1248000</v>
      </c>
      <c r="T99" s="25">
        <f>SUM(C99:S99)</f>
        <v>5782490</v>
      </c>
    </row>
    <row r="100" spans="1:20" ht="12.75">
      <c r="A100" s="5" t="s">
        <v>97</v>
      </c>
      <c r="B100" s="5" t="s">
        <v>98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>
        <v>100000</v>
      </c>
      <c r="N100" s="9"/>
      <c r="O100" s="9"/>
      <c r="P100" s="9"/>
      <c r="Q100" s="9"/>
      <c r="R100" s="9"/>
      <c r="S100" s="9"/>
      <c r="T100" s="25">
        <f>SUM(C100:S100)</f>
        <v>100000</v>
      </c>
    </row>
    <row r="101" spans="1:20" ht="12.75">
      <c r="A101" s="5" t="s">
        <v>99</v>
      </c>
      <c r="B101" s="27" t="s">
        <v>190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>
        <v>2000000</v>
      </c>
      <c r="O101" s="9">
        <v>217152</v>
      </c>
      <c r="P101" s="9">
        <v>1412800</v>
      </c>
      <c r="Q101" s="9"/>
      <c r="R101" s="9">
        <v>380000</v>
      </c>
      <c r="S101" s="9">
        <v>260000</v>
      </c>
      <c r="T101" s="25">
        <f aca="true" t="shared" si="5" ref="T101:T110">SUM(C101:S101)</f>
        <v>4269952</v>
      </c>
    </row>
    <row r="102" spans="1:20" ht="12.75">
      <c r="A102" s="5" t="s">
        <v>100</v>
      </c>
      <c r="B102" s="5" t="s">
        <v>101</v>
      </c>
      <c r="C102" s="9">
        <v>108576</v>
      </c>
      <c r="D102" s="9">
        <v>79000</v>
      </c>
      <c r="E102" s="9">
        <v>10800</v>
      </c>
      <c r="F102" s="9">
        <v>120000</v>
      </c>
      <c r="G102" s="9">
        <v>33000</v>
      </c>
      <c r="H102" s="9">
        <v>56924</v>
      </c>
      <c r="I102" s="9">
        <v>78141</v>
      </c>
      <c r="J102" s="9">
        <v>19544</v>
      </c>
      <c r="K102" s="9">
        <v>46766</v>
      </c>
      <c r="L102" s="9">
        <v>135200</v>
      </c>
      <c r="M102" s="9">
        <v>70000</v>
      </c>
      <c r="N102" s="9">
        <v>26100</v>
      </c>
      <c r="O102" s="9"/>
      <c r="P102" s="9"/>
      <c r="Q102" s="9">
        <v>15600</v>
      </c>
      <c r="R102" s="9"/>
      <c r="S102" s="9">
        <v>59000</v>
      </c>
      <c r="T102" s="25">
        <f t="shared" si="5"/>
        <v>858651</v>
      </c>
    </row>
    <row r="103" spans="1:20" ht="12.75">
      <c r="A103" s="5" t="s">
        <v>102</v>
      </c>
      <c r="B103" s="5" t="s">
        <v>248</v>
      </c>
      <c r="C103" s="9">
        <v>54288</v>
      </c>
      <c r="D103" s="9">
        <v>34000</v>
      </c>
      <c r="E103" s="9"/>
      <c r="F103" s="9">
        <v>82000</v>
      </c>
      <c r="G103" s="9">
        <v>25000</v>
      </c>
      <c r="H103" s="9">
        <v>37273</v>
      </c>
      <c r="I103" s="9">
        <v>34988</v>
      </c>
      <c r="J103" s="9"/>
      <c r="K103" s="9"/>
      <c r="L103" s="9"/>
      <c r="M103" s="9">
        <v>15000</v>
      </c>
      <c r="N103" s="9"/>
      <c r="O103" s="9"/>
      <c r="P103" s="9"/>
      <c r="Q103" s="9"/>
      <c r="R103" s="9"/>
      <c r="S103" s="9"/>
      <c r="T103" s="25">
        <f t="shared" si="5"/>
        <v>282549</v>
      </c>
    </row>
    <row r="104" spans="1:20" ht="12.75">
      <c r="A104" s="5" t="s">
        <v>175</v>
      </c>
      <c r="B104" s="5" t="s">
        <v>176</v>
      </c>
      <c r="C104" s="9">
        <v>54288</v>
      </c>
      <c r="D104" s="9">
        <v>23000</v>
      </c>
      <c r="E104" s="9"/>
      <c r="F104" s="9"/>
      <c r="G104" s="9">
        <v>25000</v>
      </c>
      <c r="H104" s="9">
        <v>57672</v>
      </c>
      <c r="I104" s="9">
        <v>17494</v>
      </c>
      <c r="J104" s="9"/>
      <c r="K104" s="9">
        <v>22812</v>
      </c>
      <c r="L104" s="9">
        <v>83200</v>
      </c>
      <c r="M104" s="9"/>
      <c r="N104" s="9">
        <v>41800</v>
      </c>
      <c r="O104" s="9">
        <v>304989</v>
      </c>
      <c r="P104" s="9">
        <v>21500</v>
      </c>
      <c r="Q104" s="9"/>
      <c r="R104" s="9">
        <v>10000</v>
      </c>
      <c r="S104" s="9"/>
      <c r="T104" s="25">
        <f>SUM(C104:S104)</f>
        <v>661755</v>
      </c>
    </row>
    <row r="105" spans="1:20" ht="12.75">
      <c r="A105" s="5" t="s">
        <v>103</v>
      </c>
      <c r="B105" s="5" t="s">
        <v>104</v>
      </c>
      <c r="C105" s="9"/>
      <c r="D105" s="9"/>
      <c r="E105" s="9"/>
      <c r="F105" s="9">
        <v>32000</v>
      </c>
      <c r="G105" s="9">
        <v>12000</v>
      </c>
      <c r="H105" s="9">
        <v>56604</v>
      </c>
      <c r="I105" s="9">
        <v>17494</v>
      </c>
      <c r="J105" s="9"/>
      <c r="K105" s="9"/>
      <c r="L105" s="9"/>
      <c r="M105" s="9"/>
      <c r="N105" s="9"/>
      <c r="O105" s="9"/>
      <c r="P105" s="9"/>
      <c r="Q105" s="9">
        <v>15600</v>
      </c>
      <c r="R105" s="9"/>
      <c r="S105" s="9"/>
      <c r="T105" s="25">
        <f t="shared" si="5"/>
        <v>133698</v>
      </c>
    </row>
    <row r="106" spans="1:20" ht="12.75">
      <c r="A106" s="5" t="s">
        <v>105</v>
      </c>
      <c r="B106" s="5" t="s">
        <v>210</v>
      </c>
      <c r="C106" s="9"/>
      <c r="D106" s="9">
        <v>79000</v>
      </c>
      <c r="E106" s="9">
        <v>63400</v>
      </c>
      <c r="F106" s="9"/>
      <c r="G106" s="9">
        <v>60000</v>
      </c>
      <c r="H106" s="9">
        <v>37380</v>
      </c>
      <c r="I106" s="9"/>
      <c r="J106" s="9">
        <v>54288</v>
      </c>
      <c r="K106" s="9">
        <v>33962</v>
      </c>
      <c r="L106" s="9"/>
      <c r="M106" s="9"/>
      <c r="N106" s="9"/>
      <c r="O106" s="9"/>
      <c r="P106" s="9"/>
      <c r="Q106" s="9"/>
      <c r="R106" s="9"/>
      <c r="S106" s="9"/>
      <c r="T106" s="25">
        <f t="shared" si="5"/>
        <v>328030</v>
      </c>
    </row>
    <row r="107" spans="1:20" ht="12.75">
      <c r="A107" s="5"/>
      <c r="B107" s="5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25"/>
    </row>
    <row r="108" spans="1:20" ht="12.75">
      <c r="A108" s="5"/>
      <c r="B108" s="8" t="s">
        <v>211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25"/>
    </row>
    <row r="109" spans="1:20" ht="12.75">
      <c r="A109" s="5" t="s">
        <v>106</v>
      </c>
      <c r="B109" s="5" t="s">
        <v>249</v>
      </c>
      <c r="C109" s="9"/>
      <c r="D109" s="9">
        <v>1058000</v>
      </c>
      <c r="E109" s="9"/>
      <c r="F109" s="9"/>
      <c r="G109" s="9"/>
      <c r="H109" s="9">
        <v>32040</v>
      </c>
      <c r="I109" s="9">
        <v>32761</v>
      </c>
      <c r="J109" s="9"/>
      <c r="K109" s="9"/>
      <c r="L109" s="9"/>
      <c r="M109" s="9"/>
      <c r="N109" s="9">
        <v>7500000</v>
      </c>
      <c r="O109" s="9">
        <v>4491842</v>
      </c>
      <c r="P109" s="9">
        <v>930000</v>
      </c>
      <c r="Q109" s="9">
        <v>1325000</v>
      </c>
      <c r="R109" s="9">
        <v>790000</v>
      </c>
      <c r="S109" s="9">
        <v>4060000</v>
      </c>
      <c r="T109" s="25">
        <f t="shared" si="5"/>
        <v>20219643</v>
      </c>
    </row>
    <row r="110" spans="1:20" ht="12.75">
      <c r="A110" s="5" t="s">
        <v>107</v>
      </c>
      <c r="B110" s="5" t="s">
        <v>108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>
        <v>3498010</v>
      </c>
      <c r="P110" s="9">
        <v>1300000</v>
      </c>
      <c r="Q110" s="9"/>
      <c r="R110" s="9">
        <v>200000</v>
      </c>
      <c r="S110" s="9">
        <v>1720000</v>
      </c>
      <c r="T110" s="25">
        <f t="shared" si="5"/>
        <v>6718010</v>
      </c>
    </row>
    <row r="111" spans="1:20" ht="12.75">
      <c r="A111" s="5" t="s">
        <v>109</v>
      </c>
      <c r="B111" s="5" t="s">
        <v>110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>
        <v>300000</v>
      </c>
      <c r="O111" s="9"/>
      <c r="P111" s="9">
        <v>430000</v>
      </c>
      <c r="Q111" s="9"/>
      <c r="R111" s="9">
        <v>390000</v>
      </c>
      <c r="S111" s="9">
        <v>146000</v>
      </c>
      <c r="T111" s="25">
        <f>SUM(C111:S111)</f>
        <v>1266000</v>
      </c>
    </row>
    <row r="112" spans="1:20" ht="12.75">
      <c r="A112" s="5" t="s">
        <v>111</v>
      </c>
      <c r="B112" s="5" t="s">
        <v>195</v>
      </c>
      <c r="C112" s="9">
        <v>108576</v>
      </c>
      <c r="D112" s="9">
        <v>57000</v>
      </c>
      <c r="E112" s="9"/>
      <c r="F112" s="9"/>
      <c r="G112" s="9"/>
      <c r="H112" s="9"/>
      <c r="I112" s="9"/>
      <c r="J112" s="9"/>
      <c r="K112" s="9"/>
      <c r="L112" s="9"/>
      <c r="M112" s="9">
        <v>20000</v>
      </c>
      <c r="N112" s="9"/>
      <c r="O112" s="9"/>
      <c r="P112" s="9"/>
      <c r="Q112" s="9"/>
      <c r="R112" s="9"/>
      <c r="S112" s="9"/>
      <c r="T112" s="25">
        <f>SUM(C112:S112)</f>
        <v>185576</v>
      </c>
    </row>
    <row r="113" spans="1:20" ht="12.75">
      <c r="A113" s="5" t="s">
        <v>177</v>
      </c>
      <c r="B113" s="5" t="s">
        <v>178</v>
      </c>
      <c r="C113" s="9"/>
      <c r="D113" s="9">
        <v>172000</v>
      </c>
      <c r="E113" s="9">
        <v>54300</v>
      </c>
      <c r="F113" s="9">
        <v>310000</v>
      </c>
      <c r="G113" s="9">
        <v>35000</v>
      </c>
      <c r="H113" s="9">
        <v>101460</v>
      </c>
      <c r="I113" s="9"/>
      <c r="J113" s="9"/>
      <c r="K113" s="9"/>
      <c r="L113" s="9"/>
      <c r="M113" s="9"/>
      <c r="N113" s="9"/>
      <c r="O113" s="9"/>
      <c r="P113" s="9">
        <v>260000</v>
      </c>
      <c r="Q113" s="9"/>
      <c r="R113" s="9"/>
      <c r="S113" s="9"/>
      <c r="T113" s="25">
        <f>SUM(C113:S113)</f>
        <v>932760</v>
      </c>
    </row>
    <row r="114" spans="1:21" ht="12.75">
      <c r="A114" s="5" t="s">
        <v>112</v>
      </c>
      <c r="B114" s="5" t="s">
        <v>113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25">
        <f>SUM(C114:S114)</f>
        <v>0</v>
      </c>
      <c r="U114" s="12"/>
    </row>
    <row r="115" spans="1:20" ht="12.75">
      <c r="A115" s="5"/>
      <c r="B115" s="5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25"/>
    </row>
    <row r="116" spans="1:20" ht="12.75">
      <c r="A116" s="8">
        <v>4026</v>
      </c>
      <c r="B116" s="8" t="s">
        <v>114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25"/>
    </row>
    <row r="117" spans="1:20" ht="12.75">
      <c r="A117" s="5" t="s">
        <v>115</v>
      </c>
      <c r="B117" s="5" t="s">
        <v>242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25">
        <f>SUM(C117:S117)</f>
        <v>0</v>
      </c>
    </row>
    <row r="118" spans="1:20" ht="12.75">
      <c r="A118" s="5" t="s">
        <v>151</v>
      </c>
      <c r="B118" s="5" t="s">
        <v>250</v>
      </c>
      <c r="C118" s="9"/>
      <c r="D118" s="9"/>
      <c r="E118" s="9"/>
      <c r="F118" s="9"/>
      <c r="G118" s="9"/>
      <c r="H118" s="9"/>
      <c r="I118" s="9">
        <v>139954</v>
      </c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25">
        <f>SUM(C118:S118)</f>
        <v>139954</v>
      </c>
    </row>
    <row r="119" spans="1:20" ht="12.75">
      <c r="A119" s="5" t="s">
        <v>116</v>
      </c>
      <c r="B119" s="5" t="s">
        <v>117</v>
      </c>
      <c r="C119" s="9">
        <v>108576</v>
      </c>
      <c r="D119" s="9">
        <v>51000</v>
      </c>
      <c r="E119" s="9">
        <v>32000</v>
      </c>
      <c r="F119" s="9">
        <v>37000</v>
      </c>
      <c r="G119" s="9">
        <v>44000</v>
      </c>
      <c r="H119" s="9">
        <v>38448</v>
      </c>
      <c r="I119" s="9">
        <v>128291</v>
      </c>
      <c r="J119" s="9"/>
      <c r="K119" s="9">
        <v>22642</v>
      </c>
      <c r="L119" s="9">
        <v>72800</v>
      </c>
      <c r="M119" s="9">
        <v>20000</v>
      </c>
      <c r="N119" s="9"/>
      <c r="O119" s="9">
        <v>18292</v>
      </c>
      <c r="P119" s="9">
        <v>26700</v>
      </c>
      <c r="Q119" s="9">
        <v>15600</v>
      </c>
      <c r="R119" s="9"/>
      <c r="S119" s="9"/>
      <c r="T119" s="25">
        <f>SUM(C119:S119)</f>
        <v>615349</v>
      </c>
    </row>
    <row r="120" spans="1:20" ht="12.75">
      <c r="A120" s="5" t="s">
        <v>152</v>
      </c>
      <c r="B120" s="5" t="s">
        <v>212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25">
        <f>SUM(C120:S120)</f>
        <v>0</v>
      </c>
    </row>
    <row r="121" spans="1:20" ht="12.75">
      <c r="A121" s="5" t="s">
        <v>153</v>
      </c>
      <c r="B121" s="5" t="s">
        <v>213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25">
        <f>SUM(C121:S121)</f>
        <v>0</v>
      </c>
    </row>
    <row r="122" spans="1:20" ht="12.75">
      <c r="A122" s="5"/>
      <c r="B122" s="5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25"/>
    </row>
    <row r="123" spans="1:20" ht="12.75">
      <c r="A123" s="28">
        <v>4027</v>
      </c>
      <c r="B123" s="28" t="s">
        <v>154</v>
      </c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30"/>
    </row>
    <row r="124" spans="1:20" s="5" customFormat="1" ht="12.75">
      <c r="A124" s="5" t="s">
        <v>155</v>
      </c>
      <c r="B124" s="5" t="s">
        <v>214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25">
        <f>SUM(C124:S124)</f>
        <v>0</v>
      </c>
    </row>
    <row r="125" spans="3:20" s="14" customFormat="1" ht="12.75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1"/>
    </row>
    <row r="126" spans="3:20" s="14" customFormat="1" ht="12.75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1"/>
    </row>
    <row r="127" spans="3:20" s="14" customFormat="1" ht="11.25" customHeight="1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1"/>
    </row>
    <row r="128" spans="3:20" s="14" customFormat="1" ht="12.75" hidden="1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1"/>
    </row>
    <row r="129" spans="1:20" s="5" customFormat="1" ht="12.75">
      <c r="A129" s="8">
        <v>4029</v>
      </c>
      <c r="B129" s="8" t="s">
        <v>118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25"/>
    </row>
    <row r="130" spans="1:20" ht="12.75">
      <c r="A130" s="31" t="s">
        <v>119</v>
      </c>
      <c r="B130" s="31" t="s">
        <v>120</v>
      </c>
      <c r="C130" s="32"/>
      <c r="D130" s="32"/>
      <c r="E130" s="32"/>
      <c r="F130" s="32"/>
      <c r="G130" s="32"/>
      <c r="H130" s="32"/>
      <c r="I130" s="32"/>
      <c r="J130" s="32">
        <v>108576</v>
      </c>
      <c r="K130" s="32"/>
      <c r="L130" s="32"/>
      <c r="M130" s="32"/>
      <c r="N130" s="32">
        <v>78375</v>
      </c>
      <c r="O130" s="32">
        <v>54071</v>
      </c>
      <c r="P130" s="32"/>
      <c r="Q130" s="32">
        <v>20800</v>
      </c>
      <c r="R130" s="32"/>
      <c r="S130" s="32"/>
      <c r="T130" s="11">
        <f aca="true" t="shared" si="6" ref="T130:T137">SUM(C130:S130)</f>
        <v>261822</v>
      </c>
    </row>
    <row r="131" spans="1:20" ht="12.75">
      <c r="A131" s="5" t="s">
        <v>121</v>
      </c>
      <c r="B131" s="5" t="s">
        <v>233</v>
      </c>
      <c r="C131" s="9">
        <v>299670</v>
      </c>
      <c r="D131" s="9">
        <v>337000</v>
      </c>
      <c r="E131" s="9"/>
      <c r="F131" s="9"/>
      <c r="G131" s="9">
        <v>50000</v>
      </c>
      <c r="H131" s="9"/>
      <c r="I131" s="9">
        <v>58314</v>
      </c>
      <c r="J131" s="9"/>
      <c r="K131" s="9">
        <v>285156</v>
      </c>
      <c r="L131" s="9">
        <v>340000</v>
      </c>
      <c r="M131" s="9">
        <v>350000</v>
      </c>
      <c r="N131" s="9">
        <v>282150</v>
      </c>
      <c r="O131" s="9">
        <v>1802098</v>
      </c>
      <c r="P131" s="9">
        <v>970000</v>
      </c>
      <c r="Q131" s="9">
        <v>300100</v>
      </c>
      <c r="R131" s="9"/>
      <c r="S131" s="9"/>
      <c r="T131" s="25">
        <f t="shared" si="6"/>
        <v>5074488</v>
      </c>
    </row>
    <row r="132" spans="1:20" ht="12.75">
      <c r="A132" s="5" t="s">
        <v>122</v>
      </c>
      <c r="B132" s="5" t="s">
        <v>234</v>
      </c>
      <c r="C132" s="9"/>
      <c r="D132" s="9">
        <v>23000</v>
      </c>
      <c r="E132" s="9">
        <v>218400</v>
      </c>
      <c r="F132" s="9">
        <v>350000</v>
      </c>
      <c r="G132" s="9">
        <v>50000</v>
      </c>
      <c r="H132" s="9">
        <v>384480</v>
      </c>
      <c r="I132" s="9">
        <v>279908</v>
      </c>
      <c r="J132" s="9">
        <v>108576</v>
      </c>
      <c r="K132" s="9"/>
      <c r="L132" s="9"/>
      <c r="M132" s="9"/>
      <c r="N132" s="9"/>
      <c r="O132" s="9"/>
      <c r="P132" s="9">
        <v>213600</v>
      </c>
      <c r="Q132" s="9"/>
      <c r="R132" s="9"/>
      <c r="S132" s="9">
        <v>260000</v>
      </c>
      <c r="T132" s="25">
        <f t="shared" si="6"/>
        <v>1887964</v>
      </c>
    </row>
    <row r="133" spans="1:20" ht="12.75">
      <c r="A133" s="5" t="s">
        <v>123</v>
      </c>
      <c r="B133" s="5" t="s">
        <v>215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25">
        <f t="shared" si="6"/>
        <v>0</v>
      </c>
    </row>
    <row r="134" spans="1:20" ht="12.75">
      <c r="A134" s="5" t="s">
        <v>124</v>
      </c>
      <c r="B134" s="5" t="s">
        <v>235</v>
      </c>
      <c r="C134" s="9">
        <v>43430</v>
      </c>
      <c r="D134" s="9">
        <v>5000</v>
      </c>
      <c r="E134" s="9"/>
      <c r="F134" s="9">
        <v>300000</v>
      </c>
      <c r="G134" s="9"/>
      <c r="H134" s="9"/>
      <c r="I134" s="9">
        <v>29157</v>
      </c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25">
        <f t="shared" si="6"/>
        <v>377587</v>
      </c>
    </row>
    <row r="135" spans="1:20" ht="12.75">
      <c r="A135" s="5" t="s">
        <v>125</v>
      </c>
      <c r="B135" s="5" t="s">
        <v>257</v>
      </c>
      <c r="C135" s="9">
        <v>65146</v>
      </c>
      <c r="D135" s="9">
        <v>42000</v>
      </c>
      <c r="E135" s="9">
        <v>22800</v>
      </c>
      <c r="F135" s="9">
        <v>30500</v>
      </c>
      <c r="G135" s="9">
        <v>38500</v>
      </c>
      <c r="H135" s="9">
        <v>48060</v>
      </c>
      <c r="I135" s="9"/>
      <c r="J135" s="9">
        <v>5429</v>
      </c>
      <c r="K135" s="9">
        <v>43344</v>
      </c>
      <c r="L135" s="9">
        <v>39520</v>
      </c>
      <c r="M135" s="9">
        <v>25000</v>
      </c>
      <c r="N135" s="9">
        <v>47025</v>
      </c>
      <c r="O135" s="9">
        <v>59683</v>
      </c>
      <c r="P135" s="9">
        <v>67000</v>
      </c>
      <c r="Q135" s="9">
        <v>31200</v>
      </c>
      <c r="R135" s="9">
        <v>25000</v>
      </c>
      <c r="S135" s="9">
        <v>115000</v>
      </c>
      <c r="T135" s="25">
        <f t="shared" si="6"/>
        <v>705207</v>
      </c>
    </row>
    <row r="136" spans="1:20" ht="12.75">
      <c r="A136" s="5" t="s">
        <v>187</v>
      </c>
      <c r="B136" s="5" t="s">
        <v>236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>
        <v>200000</v>
      </c>
      <c r="N136" s="9"/>
      <c r="O136" s="9"/>
      <c r="P136" s="9"/>
      <c r="Q136" s="9"/>
      <c r="R136" s="9"/>
      <c r="S136" s="9"/>
      <c r="T136" s="25">
        <f t="shared" si="6"/>
        <v>200000</v>
      </c>
    </row>
    <row r="137" spans="1:20" ht="12.75">
      <c r="A137" s="5" t="s">
        <v>126</v>
      </c>
      <c r="B137" s="5" t="s">
        <v>127</v>
      </c>
      <c r="C137" s="9">
        <v>380016</v>
      </c>
      <c r="D137" s="9">
        <v>61000</v>
      </c>
      <c r="E137" s="9"/>
      <c r="F137" s="9">
        <v>100000</v>
      </c>
      <c r="G137" s="9">
        <v>40500</v>
      </c>
      <c r="H137" s="9">
        <v>56334</v>
      </c>
      <c r="I137" s="9">
        <v>11668</v>
      </c>
      <c r="J137" s="9"/>
      <c r="K137" s="9">
        <v>53408</v>
      </c>
      <c r="L137" s="9">
        <v>16640</v>
      </c>
      <c r="M137" s="9"/>
      <c r="N137" s="9">
        <v>646000</v>
      </c>
      <c r="O137" s="9"/>
      <c r="P137" s="9"/>
      <c r="Q137" s="9"/>
      <c r="R137" s="9">
        <v>25000</v>
      </c>
      <c r="S137" s="9"/>
      <c r="T137" s="25">
        <f t="shared" si="6"/>
        <v>1390566</v>
      </c>
    </row>
    <row r="138" spans="1:20" ht="15.75" customHeight="1">
      <c r="A138" s="5"/>
      <c r="B138" s="5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25"/>
    </row>
    <row r="139" spans="1:20" ht="12.75">
      <c r="A139" s="8">
        <v>4119</v>
      </c>
      <c r="B139" s="8" t="s">
        <v>128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25"/>
    </row>
    <row r="140" spans="1:20" ht="12.75">
      <c r="A140" s="5" t="s">
        <v>129</v>
      </c>
      <c r="B140" s="5" t="s">
        <v>216</v>
      </c>
      <c r="C140" s="9">
        <v>456019</v>
      </c>
      <c r="D140" s="9">
        <v>57000</v>
      </c>
      <c r="E140" s="9"/>
      <c r="F140" s="9">
        <v>129061</v>
      </c>
      <c r="G140" s="9">
        <v>60000</v>
      </c>
      <c r="H140" s="9">
        <v>32040</v>
      </c>
      <c r="I140" s="9"/>
      <c r="J140" s="9">
        <v>54288</v>
      </c>
      <c r="K140" s="9">
        <v>56604</v>
      </c>
      <c r="L140" s="9">
        <v>100000</v>
      </c>
      <c r="M140" s="9"/>
      <c r="N140" s="9"/>
      <c r="O140" s="9"/>
      <c r="P140" s="9"/>
      <c r="Q140" s="9"/>
      <c r="R140" s="9"/>
      <c r="S140" s="9">
        <v>114000</v>
      </c>
      <c r="T140" s="25">
        <f>SUM(C140:S140)</f>
        <v>1059012</v>
      </c>
    </row>
    <row r="141" spans="1:20" ht="12.75">
      <c r="A141" s="8"/>
      <c r="B141" s="8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25"/>
    </row>
    <row r="142" spans="1:20" ht="12.75">
      <c r="A142" s="8">
        <v>412</v>
      </c>
      <c r="B142" s="6" t="s">
        <v>237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25"/>
    </row>
    <row r="143" spans="1:20" ht="12.75">
      <c r="A143" s="8">
        <v>4120</v>
      </c>
      <c r="B143" s="6" t="s">
        <v>238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25"/>
    </row>
    <row r="144" spans="1:20" ht="12.75">
      <c r="A144" s="5" t="s">
        <v>156</v>
      </c>
      <c r="B144" s="5" t="s">
        <v>251</v>
      </c>
      <c r="C144" s="9">
        <v>434304</v>
      </c>
      <c r="D144" s="9">
        <v>34000</v>
      </c>
      <c r="E144" s="9"/>
      <c r="F144" s="9">
        <v>50000</v>
      </c>
      <c r="G144" s="9">
        <v>240000</v>
      </c>
      <c r="H144" s="9">
        <v>53400</v>
      </c>
      <c r="I144" s="9"/>
      <c r="J144" s="9">
        <v>434304</v>
      </c>
      <c r="K144" s="9">
        <v>67925</v>
      </c>
      <c r="L144" s="9">
        <v>100000</v>
      </c>
      <c r="M144" s="9"/>
      <c r="N144" s="9">
        <v>165000</v>
      </c>
      <c r="O144" s="9">
        <v>36874</v>
      </c>
      <c r="P144" s="9"/>
      <c r="Q144" s="9"/>
      <c r="R144" s="9"/>
      <c r="S144" s="9">
        <v>208000</v>
      </c>
      <c r="T144" s="25">
        <f>SUM(C144:S144)</f>
        <v>1823807</v>
      </c>
    </row>
    <row r="145" spans="1:20" ht="12.75">
      <c r="A145" s="5"/>
      <c r="B145" s="5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25"/>
    </row>
    <row r="146" spans="1:20" ht="12.75">
      <c r="A146" s="8">
        <v>4130</v>
      </c>
      <c r="B146" s="8" t="s">
        <v>252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25"/>
    </row>
    <row r="147" spans="1:20" ht="12.75">
      <c r="A147" s="5" t="s">
        <v>157</v>
      </c>
      <c r="B147" s="5" t="s">
        <v>158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25">
        <f>SUM(C147:S147)</f>
        <v>0</v>
      </c>
    </row>
    <row r="148" spans="1:20" ht="12.75">
      <c r="A148" s="5"/>
      <c r="B148" s="5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25"/>
    </row>
    <row r="149" spans="1:20" ht="12.75">
      <c r="A149" s="8">
        <v>420</v>
      </c>
      <c r="B149" s="8" t="s">
        <v>253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25"/>
    </row>
    <row r="150" spans="1:20" ht="12.75">
      <c r="A150" s="8">
        <v>4200</v>
      </c>
      <c r="B150" s="8" t="s">
        <v>217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25"/>
    </row>
    <row r="151" spans="1:20" ht="12.75">
      <c r="A151" s="5" t="s">
        <v>160</v>
      </c>
      <c r="B151" s="5" t="s">
        <v>161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25"/>
    </row>
    <row r="152" spans="1:20" ht="12.75">
      <c r="A152" s="5"/>
      <c r="B152" s="5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25"/>
    </row>
    <row r="153" spans="1:20" ht="12.75">
      <c r="A153" s="8">
        <v>4202</v>
      </c>
      <c r="B153" s="8" t="s">
        <v>218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25"/>
    </row>
    <row r="154" spans="1:20" ht="12.75">
      <c r="A154" s="5" t="s">
        <v>130</v>
      </c>
      <c r="B154" s="5" t="s">
        <v>131</v>
      </c>
      <c r="C154" s="9"/>
      <c r="D154" s="9"/>
      <c r="E154" s="9">
        <v>40000</v>
      </c>
      <c r="F154" s="9"/>
      <c r="G154" s="9"/>
      <c r="H154" s="9">
        <v>34176</v>
      </c>
      <c r="I154" s="9">
        <v>583141</v>
      </c>
      <c r="J154" s="9"/>
      <c r="K154" s="9"/>
      <c r="L154" s="9"/>
      <c r="M154" s="9"/>
      <c r="N154" s="9">
        <v>100000</v>
      </c>
      <c r="O154" s="9">
        <v>204367</v>
      </c>
      <c r="P154" s="9"/>
      <c r="Q154" s="9"/>
      <c r="R154" s="9"/>
      <c r="S154" s="9"/>
      <c r="T154" s="25">
        <f>SUM(C154:S154)</f>
        <v>961684</v>
      </c>
    </row>
    <row r="155" spans="1:20" ht="12.75">
      <c r="A155" s="5" t="s">
        <v>132</v>
      </c>
      <c r="B155" s="5" t="s">
        <v>133</v>
      </c>
      <c r="C155" s="9"/>
      <c r="D155" s="9"/>
      <c r="E155" s="9">
        <v>40000</v>
      </c>
      <c r="F155" s="9">
        <v>50000</v>
      </c>
      <c r="G155" s="9"/>
      <c r="H155" s="9"/>
      <c r="I155" s="9">
        <v>291571</v>
      </c>
      <c r="J155" s="9"/>
      <c r="K155" s="9">
        <v>165390</v>
      </c>
      <c r="L155" s="9">
        <v>100000</v>
      </c>
      <c r="M155" s="9"/>
      <c r="N155" s="9"/>
      <c r="O155" s="9"/>
      <c r="P155" s="9"/>
      <c r="Q155" s="9"/>
      <c r="R155" s="9"/>
      <c r="S155" s="9"/>
      <c r="T155" s="25">
        <f>SUM(C155:S155)</f>
        <v>646961</v>
      </c>
    </row>
    <row r="156" spans="1:20" ht="12.75">
      <c r="A156" s="5" t="s">
        <v>219</v>
      </c>
      <c r="B156" s="5" t="s">
        <v>254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25"/>
    </row>
    <row r="157" spans="1:20" ht="12.75">
      <c r="A157" s="5" t="s">
        <v>134</v>
      </c>
      <c r="B157" s="5" t="s">
        <v>135</v>
      </c>
      <c r="C157" s="9"/>
      <c r="D157" s="9"/>
      <c r="E157" s="9"/>
      <c r="F157" s="9"/>
      <c r="G157" s="9"/>
      <c r="H157" s="9">
        <v>315060</v>
      </c>
      <c r="I157" s="9">
        <v>58314</v>
      </c>
      <c r="J157" s="9"/>
      <c r="K157" s="9"/>
      <c r="L157" s="9"/>
      <c r="M157" s="9"/>
      <c r="N157" s="9"/>
      <c r="O157" s="9"/>
      <c r="P157" s="9"/>
      <c r="Q157" s="9"/>
      <c r="R157" s="9"/>
      <c r="S157" s="9">
        <v>208000</v>
      </c>
      <c r="T157" s="25">
        <f>SUM(C157:S157)</f>
        <v>581374</v>
      </c>
    </row>
    <row r="158" spans="1:20" ht="12.75">
      <c r="A158" s="5" t="s">
        <v>179</v>
      </c>
      <c r="B158" s="5" t="s">
        <v>258</v>
      </c>
      <c r="C158" s="9"/>
      <c r="D158" s="9">
        <v>114000</v>
      </c>
      <c r="E158" s="9"/>
      <c r="F158" s="9"/>
      <c r="G158" s="9"/>
      <c r="H158" s="9">
        <v>21360</v>
      </c>
      <c r="I158" s="9">
        <v>81640</v>
      </c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25">
        <f>SUM(C158:S158)</f>
        <v>217000</v>
      </c>
    </row>
    <row r="159" spans="1:20" ht="12.75">
      <c r="A159" s="5" t="s">
        <v>162</v>
      </c>
      <c r="B159" s="5" t="s">
        <v>163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25">
        <f>SUM(C159:S159)</f>
        <v>0</v>
      </c>
    </row>
    <row r="160" spans="1:20" ht="12.75">
      <c r="A160" s="5" t="s">
        <v>136</v>
      </c>
      <c r="B160" s="5" t="s">
        <v>181</v>
      </c>
      <c r="C160" s="9"/>
      <c r="D160" s="9"/>
      <c r="E160" s="9"/>
      <c r="F160" s="9"/>
      <c r="G160" s="9"/>
      <c r="H160" s="9">
        <v>24564</v>
      </c>
      <c r="I160" s="9">
        <v>174942</v>
      </c>
      <c r="J160" s="9">
        <v>108576</v>
      </c>
      <c r="K160" s="9"/>
      <c r="L160" s="9"/>
      <c r="M160" s="9"/>
      <c r="N160" s="9"/>
      <c r="O160" s="9"/>
      <c r="P160" s="9"/>
      <c r="Q160" s="9"/>
      <c r="R160" s="9"/>
      <c r="S160" s="9"/>
      <c r="T160" s="25">
        <f>SUM(C160:S160)</f>
        <v>308082</v>
      </c>
    </row>
    <row r="161" spans="1:20" ht="12.75">
      <c r="A161" s="5"/>
      <c r="B161" s="5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25"/>
    </row>
    <row r="162" spans="1:20" ht="12.75">
      <c r="A162" s="8">
        <v>4203</v>
      </c>
      <c r="B162" s="8" t="s">
        <v>220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25"/>
    </row>
    <row r="163" spans="1:20" ht="12.75">
      <c r="A163" s="5" t="s">
        <v>159</v>
      </c>
      <c r="B163" s="5" t="s">
        <v>137</v>
      </c>
      <c r="C163" s="9">
        <v>2723193</v>
      </c>
      <c r="D163" s="9">
        <v>81000</v>
      </c>
      <c r="E163" s="9">
        <v>29000</v>
      </c>
      <c r="F163" s="9"/>
      <c r="G163" s="9"/>
      <c r="H163" s="9"/>
      <c r="I163" s="9">
        <v>116628</v>
      </c>
      <c r="J163" s="9"/>
      <c r="K163" s="9">
        <v>160200</v>
      </c>
      <c r="L163" s="9">
        <v>120000</v>
      </c>
      <c r="M163" s="9"/>
      <c r="N163" s="9"/>
      <c r="O163" s="9">
        <v>155379</v>
      </c>
      <c r="P163" s="9">
        <v>300000</v>
      </c>
      <c r="Q163" s="9"/>
      <c r="R163" s="9"/>
      <c r="S163" s="9"/>
      <c r="T163" s="25">
        <f>SUM(C163:S163)</f>
        <v>3685400</v>
      </c>
    </row>
    <row r="164" spans="1:20" ht="12.75">
      <c r="A164" s="5"/>
      <c r="B164" s="5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25"/>
    </row>
    <row r="165" spans="1:20" ht="12.75">
      <c r="A165" s="8">
        <v>4204</v>
      </c>
      <c r="B165" s="8" t="s">
        <v>255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25"/>
    </row>
    <row r="166" spans="1:20" ht="12.75">
      <c r="A166" s="5" t="s">
        <v>221</v>
      </c>
      <c r="B166" s="5" t="s">
        <v>225</v>
      </c>
      <c r="C166" s="9"/>
      <c r="D166" s="9">
        <v>1519000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25">
        <f>SUM(C166:S166)</f>
        <v>1519000</v>
      </c>
    </row>
    <row r="167" spans="1:20" ht="12.75">
      <c r="A167" s="5" t="s">
        <v>222</v>
      </c>
      <c r="B167" s="5" t="s">
        <v>227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>
        <v>13258432</v>
      </c>
      <c r="P167" s="9"/>
      <c r="Q167" s="9"/>
      <c r="R167" s="9"/>
      <c r="S167" s="9"/>
      <c r="T167" s="25">
        <f>SUM(C167:S167)</f>
        <v>13258432</v>
      </c>
    </row>
    <row r="168" spans="1:20" ht="12.75">
      <c r="A168" s="5" t="s">
        <v>223</v>
      </c>
      <c r="B168" s="5" t="s">
        <v>226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25">
        <f>SUM(C168:S168)</f>
        <v>0</v>
      </c>
    </row>
    <row r="169" spans="1:20" ht="12.75">
      <c r="A169" s="5" t="s">
        <v>224</v>
      </c>
      <c r="B169" s="5" t="s">
        <v>228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25">
        <f>SUM(C169:S169)</f>
        <v>0</v>
      </c>
    </row>
    <row r="170" spans="1:20" ht="12.75">
      <c r="A170" s="5" t="s">
        <v>138</v>
      </c>
      <c r="B170" s="5" t="s">
        <v>139</v>
      </c>
      <c r="C170" s="9">
        <v>868608</v>
      </c>
      <c r="D170" s="9"/>
      <c r="E170" s="9"/>
      <c r="F170" s="9"/>
      <c r="G170" s="9"/>
      <c r="H170" s="9"/>
      <c r="I170" s="9">
        <v>2332565</v>
      </c>
      <c r="J170" s="9"/>
      <c r="K170" s="9"/>
      <c r="L170" s="9">
        <v>400000</v>
      </c>
      <c r="M170" s="9"/>
      <c r="N170" s="9"/>
      <c r="O170" s="9">
        <v>234351</v>
      </c>
      <c r="P170" s="9"/>
      <c r="Q170" s="9"/>
      <c r="R170" s="9"/>
      <c r="S170" s="9"/>
      <c r="T170" s="25">
        <f>SUM(C170:S170)</f>
        <v>3835524</v>
      </c>
    </row>
    <row r="171" spans="1:20" ht="12.75">
      <c r="A171" s="5"/>
      <c r="B171" s="5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25"/>
    </row>
    <row r="172" spans="1:20" ht="12.75">
      <c r="A172" s="8">
        <v>4205</v>
      </c>
      <c r="B172" s="8" t="s">
        <v>229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25"/>
    </row>
    <row r="173" spans="1:20" ht="12.75">
      <c r="A173" s="5" t="s">
        <v>140</v>
      </c>
      <c r="B173" s="5" t="s">
        <v>180</v>
      </c>
      <c r="C173" s="9">
        <v>1085760</v>
      </c>
      <c r="D173" s="9">
        <v>1143000</v>
      </c>
      <c r="E173" s="9"/>
      <c r="F173" s="9">
        <v>1164000</v>
      </c>
      <c r="G173" s="9">
        <v>220000</v>
      </c>
      <c r="H173" s="9"/>
      <c r="I173" s="9">
        <v>1749424</v>
      </c>
      <c r="J173" s="9"/>
      <c r="K173" s="9">
        <v>106412</v>
      </c>
      <c r="L173" s="9">
        <v>350000</v>
      </c>
      <c r="M173" s="9"/>
      <c r="N173" s="9">
        <v>700000</v>
      </c>
      <c r="O173" s="9"/>
      <c r="P173" s="9"/>
      <c r="Q173" s="9"/>
      <c r="R173" s="9"/>
      <c r="S173" s="9"/>
      <c r="T173" s="25">
        <f>SUM(C173:S173)</f>
        <v>6518596</v>
      </c>
    </row>
    <row r="174" spans="1:20" ht="12.75">
      <c r="A174" s="5"/>
      <c r="B174" s="5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25"/>
    </row>
    <row r="175" spans="1:20" ht="12.75">
      <c r="A175" s="8">
        <v>4208</v>
      </c>
      <c r="B175" s="8" t="s">
        <v>256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25"/>
    </row>
    <row r="176" spans="1:20" ht="12.75">
      <c r="A176" s="5" t="s">
        <v>141</v>
      </c>
      <c r="B176" s="5" t="s">
        <v>142</v>
      </c>
      <c r="C176" s="33"/>
      <c r="D176" s="9"/>
      <c r="E176" s="9"/>
      <c r="F176" s="9"/>
      <c r="G176" s="9"/>
      <c r="H176" s="9"/>
      <c r="I176" s="9">
        <v>174942</v>
      </c>
      <c r="J176" s="9"/>
      <c r="K176" s="9">
        <v>66002</v>
      </c>
      <c r="L176" s="9">
        <v>200000</v>
      </c>
      <c r="M176" s="9"/>
      <c r="N176" s="9">
        <v>611000</v>
      </c>
      <c r="O176" s="9"/>
      <c r="P176" s="9"/>
      <c r="Q176" s="9"/>
      <c r="R176" s="9"/>
      <c r="S176" s="9"/>
      <c r="T176" s="25">
        <f>SUM(C176:S176)</f>
        <v>1051944</v>
      </c>
    </row>
    <row r="177" spans="1:20" ht="12.75">
      <c r="A177" s="5"/>
      <c r="B177" s="5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25"/>
    </row>
    <row r="178" spans="1:20" ht="13.5" thickBot="1">
      <c r="A178" s="34"/>
      <c r="B178" s="34" t="s">
        <v>194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25">
        <f>SUM(C178:S178)</f>
        <v>0</v>
      </c>
    </row>
    <row r="179" spans="1:21" ht="13.5" thickBot="1">
      <c r="A179" s="36"/>
      <c r="B179" s="37" t="s">
        <v>54</v>
      </c>
      <c r="C179" s="17">
        <f aca="true" t="shared" si="7" ref="C179:T179">SUM(C72:C178)</f>
        <v>10510157</v>
      </c>
      <c r="D179" s="17">
        <f t="shared" si="7"/>
        <v>8739000</v>
      </c>
      <c r="E179" s="17">
        <f t="shared" si="7"/>
        <v>1829000</v>
      </c>
      <c r="F179" s="17">
        <f t="shared" si="7"/>
        <v>4963561</v>
      </c>
      <c r="G179" s="17">
        <f t="shared" si="7"/>
        <v>3605000</v>
      </c>
      <c r="H179" s="17">
        <f t="shared" si="7"/>
        <v>4555607</v>
      </c>
      <c r="I179" s="17">
        <f t="shared" si="7"/>
        <v>10393912</v>
      </c>
      <c r="J179" s="17">
        <f t="shared" si="7"/>
        <v>2246441</v>
      </c>
      <c r="K179" s="17">
        <f t="shared" si="7"/>
        <v>2471435</v>
      </c>
      <c r="L179" s="17">
        <f t="shared" si="7"/>
        <v>3713280</v>
      </c>
      <c r="M179" s="17">
        <f t="shared" si="7"/>
        <v>2830000</v>
      </c>
      <c r="N179" s="17">
        <f t="shared" si="7"/>
        <v>13885650</v>
      </c>
      <c r="O179" s="17">
        <f t="shared" si="7"/>
        <v>27533937</v>
      </c>
      <c r="P179" s="17">
        <f t="shared" si="7"/>
        <v>7545000</v>
      </c>
      <c r="Q179" s="17">
        <f t="shared" si="7"/>
        <v>2257000</v>
      </c>
      <c r="R179" s="17">
        <f t="shared" si="7"/>
        <v>3028000</v>
      </c>
      <c r="S179" s="38">
        <f t="shared" si="7"/>
        <v>10541000</v>
      </c>
      <c r="T179" s="39">
        <f t="shared" si="7"/>
        <v>120647980</v>
      </c>
      <c r="U179" s="12">
        <f>SUM(C72:S178)</f>
        <v>120647980</v>
      </c>
    </row>
    <row r="180" spans="1:21" ht="12.75">
      <c r="A180" s="40"/>
      <c r="B180" s="23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41"/>
      <c r="U180" s="12"/>
    </row>
    <row r="181" spans="1:21" ht="12.75">
      <c r="A181" s="40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0"/>
      <c r="U181" s="12"/>
    </row>
    <row r="182" spans="1:53" ht="49.5" customHeight="1">
      <c r="A182" s="42" t="s">
        <v>143</v>
      </c>
      <c r="B182" s="27" t="s">
        <v>172</v>
      </c>
      <c r="C182" s="9"/>
      <c r="D182" s="9"/>
      <c r="E182" s="9"/>
      <c r="F182" s="9"/>
      <c r="G182" s="9"/>
      <c r="H182" s="9"/>
      <c r="I182" s="9"/>
      <c r="J182" s="9"/>
      <c r="K182" s="9"/>
      <c r="L182" s="9">
        <v>16802</v>
      </c>
      <c r="M182" s="9"/>
      <c r="N182" s="9">
        <v>737447</v>
      </c>
      <c r="O182" s="9"/>
      <c r="P182" s="9"/>
      <c r="Q182" s="9"/>
      <c r="R182" s="9"/>
      <c r="S182" s="9"/>
      <c r="T182" s="43">
        <v>754249</v>
      </c>
      <c r="U182" s="44">
        <f>SUM(C182:S182)</f>
        <v>754249</v>
      </c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45"/>
      <c r="AN182" s="46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</row>
    <row r="183" spans="1:53" ht="12.75">
      <c r="A183" s="47"/>
      <c r="B183" s="46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48"/>
      <c r="U183" s="46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45"/>
      <c r="AN183" s="46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</row>
    <row r="184" spans="1:53" ht="12.75">
      <c r="A184" s="47"/>
      <c r="B184" s="46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48"/>
      <c r="U184" s="46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45"/>
      <c r="AN184" s="46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</row>
    <row r="185" spans="1:53" ht="12.75">
      <c r="A185" s="49" t="s">
        <v>144</v>
      </c>
      <c r="B185" s="14" t="s">
        <v>145</v>
      </c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10"/>
      <c r="U185" s="14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14"/>
      <c r="AN185" s="14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</row>
    <row r="186" spans="1:53" ht="12.75">
      <c r="A186" s="49"/>
      <c r="B186" s="14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10"/>
      <c r="U186" s="14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14"/>
      <c r="AN186" s="14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</row>
    <row r="187" spans="1:53" ht="36" customHeight="1">
      <c r="A187" s="42" t="s">
        <v>146</v>
      </c>
      <c r="B187" s="27" t="s">
        <v>147</v>
      </c>
      <c r="C187" s="9"/>
      <c r="D187" s="9"/>
      <c r="E187" s="9"/>
      <c r="F187" s="9"/>
      <c r="G187" s="9"/>
      <c r="H187" s="9"/>
      <c r="I187" s="9"/>
      <c r="J187" s="9"/>
      <c r="K187" s="9"/>
      <c r="L187" s="9">
        <v>16802</v>
      </c>
      <c r="M187" s="9"/>
      <c r="N187" s="9">
        <v>737447</v>
      </c>
      <c r="O187" s="9"/>
      <c r="P187" s="9"/>
      <c r="Q187" s="9"/>
      <c r="R187" s="9"/>
      <c r="S187" s="9"/>
      <c r="T187" s="9">
        <v>754249</v>
      </c>
      <c r="U187" s="44">
        <f>SUM(C187:S187)</f>
        <v>754249</v>
      </c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14"/>
      <c r="AN187" s="46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</row>
    <row r="188" spans="1:53" ht="12.75">
      <c r="A188" s="45"/>
      <c r="B188" s="46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14"/>
      <c r="U188" s="46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14"/>
      <c r="AN188" s="46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</row>
  </sheetData>
  <printOptions/>
  <pageMargins left="0.75" right="0.75" top="1.2598425196850394" bottom="0.5905511811023623" header="0" footer="0"/>
  <pageSetup horizontalDpi="180" verticalDpi="180" orientation="landscape" paperSize="8" scale="53" r:id="rId1"/>
  <rowBreaks count="2" manualBreakCount="2">
    <brk id="66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uprava</dc:creator>
  <cp:keywords/>
  <dc:description/>
  <cp:lastModifiedBy>INFO</cp:lastModifiedBy>
  <cp:lastPrinted>2001-01-29T17:44:45Z</cp:lastPrinted>
  <dcterms:created xsi:type="dcterms:W3CDTF">1999-02-02T15:30:23Z</dcterms:created>
  <dcterms:modified xsi:type="dcterms:W3CDTF">1999-10-18T12:09:11Z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5CB0C33C">
    <vt:lpwstr/>
  </property>
  <property fmtid="{D5CDD505-2E9C-101B-9397-08002B2CF9AE}" pid="21" name="IVID94418A33">
    <vt:lpwstr/>
  </property>
  <property fmtid="{D5CDD505-2E9C-101B-9397-08002B2CF9AE}" pid="22" name="IVID1F6318FB">
    <vt:lpwstr/>
  </property>
  <property fmtid="{D5CDD505-2E9C-101B-9397-08002B2CF9AE}" pid="23" name="IVIDD49BB0A7">
    <vt:lpwstr/>
  </property>
  <property fmtid="{D5CDD505-2E9C-101B-9397-08002B2CF9AE}" pid="24" name="IVID342A12F1">
    <vt:lpwstr/>
  </property>
  <property fmtid="{D5CDD505-2E9C-101B-9397-08002B2CF9AE}" pid="25" name="IVID1A3918F4">
    <vt:lpwstr/>
  </property>
  <property fmtid="{D5CDD505-2E9C-101B-9397-08002B2CF9AE}" pid="26" name="IVID194D19FD">
    <vt:lpwstr/>
  </property>
  <property fmtid="{D5CDD505-2E9C-101B-9397-08002B2CF9AE}" pid="27" name="IVID262D15EA">
    <vt:lpwstr/>
  </property>
  <property fmtid="{D5CDD505-2E9C-101B-9397-08002B2CF9AE}" pid="28" name="IVID376130B">
    <vt:lpwstr/>
  </property>
  <property fmtid="{D5CDD505-2E9C-101B-9397-08002B2CF9AE}" pid="29" name="IVID1858110A">
    <vt:lpwstr/>
  </property>
  <property fmtid="{D5CDD505-2E9C-101B-9397-08002B2CF9AE}" pid="30" name="IVID3A7B1CD8">
    <vt:lpwstr/>
  </property>
  <property fmtid="{D5CDD505-2E9C-101B-9397-08002B2CF9AE}" pid="31" name="IVID3C471603">
    <vt:lpwstr/>
  </property>
</Properties>
</file>