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599" firstSheet="1" activeTab="1"/>
  </bookViews>
  <sheets>
    <sheet name="1. župan" sheetId="1" state="hidden" r:id="rId1"/>
    <sheet name="2. točka" sheetId="2" r:id="rId2"/>
    <sheet name="2. župan" sheetId="3" state="hidden" r:id="rId3"/>
    <sheet name="3. točka" sheetId="4" r:id="rId4"/>
    <sheet name="3. župan" sheetId="5" state="hidden" r:id="rId5"/>
    <sheet name="4. župan" sheetId="6" state="hidden" r:id="rId6"/>
    <sheet name="5. točka" sheetId="7" r:id="rId7"/>
    <sheet name="5. župan" sheetId="8" state="hidden" r:id="rId8"/>
    <sheet name="6. točka" sheetId="9" r:id="rId9"/>
    <sheet name="6. župan" sheetId="10" state="hidden" r:id="rId10"/>
  </sheets>
  <definedNames>
    <definedName name="_xlnm.Print_Area" localSheetId="1">'2. točka'!$A$1:$I$30</definedName>
    <definedName name="_xlnm.Print_Area" localSheetId="3">'3. točka'!$A$1:$H$31</definedName>
    <definedName name="_xlnm.Print_Area" localSheetId="6">'5. točka'!$A$1:$K$18</definedName>
    <definedName name="_xlnm.Print_Area" localSheetId="8">'6. točka'!$A$1:$I$19</definedName>
    <definedName name="_xlnm.Print_Titles" localSheetId="1">'2. točka'!$6:$10</definedName>
  </definedNames>
  <calcPr fullCalcOnLoad="1"/>
</workbook>
</file>

<file path=xl/sharedStrings.xml><?xml version="1.0" encoding="utf-8"?>
<sst xmlns="http://schemas.openxmlformats.org/spreadsheetml/2006/main" count="402" uniqueCount="215">
  <si>
    <t>PRORAČUNSKA POSTAVKA V FINANČNEM NAČRTU</t>
  </si>
  <si>
    <t>2212 - 02</t>
  </si>
  <si>
    <t>PROJEKT MARIBOR MESTO ZNANJA IN USTVARJALNOSTI</t>
  </si>
  <si>
    <t>PROGRAM:</t>
  </si>
  <si>
    <t>PREDVIDENI</t>
  </si>
  <si>
    <t>PARTICIPACIJA</t>
  </si>
  <si>
    <t>ZAP.</t>
  </si>
  <si>
    <t>STROŠKI</t>
  </si>
  <si>
    <t>MESTNE OBČINE</t>
  </si>
  <si>
    <t>ŠT</t>
  </si>
  <si>
    <t>TEKMOVANJA</t>
  </si>
  <si>
    <t>MARIBOR</t>
  </si>
  <si>
    <t>MOM</t>
  </si>
  <si>
    <t>SIT</t>
  </si>
  <si>
    <t>PREDLOG KOMISIJE</t>
  </si>
  <si>
    <t>1.</t>
  </si>
  <si>
    <t>2.</t>
  </si>
  <si>
    <t>3.</t>
  </si>
  <si>
    <t>4.</t>
  </si>
  <si>
    <t>5.</t>
  </si>
  <si>
    <t>6.</t>
  </si>
  <si>
    <t>7.</t>
  </si>
  <si>
    <t>IZVAJALEC UDELEŽBE NA TEKMOVANJU</t>
  </si>
  <si>
    <t>PROGRAMA</t>
  </si>
  <si>
    <t>IZVAJALEC PROGRAMA</t>
  </si>
  <si>
    <t>ŠT.</t>
  </si>
  <si>
    <t xml:space="preserve">SKUPAJ: ORGANIZACIJA PROUČEVALNO-RAZISKOVALNIH TABOROV, ŠOL DELAVNIC </t>
  </si>
  <si>
    <t>UDELEŽENEC PROGRAMA</t>
  </si>
  <si>
    <t>SKUPAJ: UDELEŽBA UČENCEV OSNOVNIH, SREDNJIH ŠOL TER ŠTUDENTOV NA RAZISKOVALNIH TABORIH, ŠOLAH IN DELAVNICAH</t>
  </si>
  <si>
    <t>PODROČJE IN VRSTA DODATNEGA IZOBRAŽEVANJA</t>
  </si>
  <si>
    <t>SKUPAJ: DODATNO IZOBRAŽEVANJE IN USPOSABLJANJE UČITELJEV-MENTORJEV</t>
  </si>
  <si>
    <t xml:space="preserve">ZAP. </t>
  </si>
  <si>
    <t>SKUPAJ: ORGANIZACIJA DRUGIH PROJEKTOV Z IZOBRAŽEVALNO, RAZISKOVALNO ALI INFORMACIJSKO VSEBINO</t>
  </si>
  <si>
    <t>DODATNO IZOBRAŽEVANJE IN USPOSABLJANJE UČITELJEV - MENTORJEV - 5. TOČKA</t>
  </si>
  <si>
    <t>8.</t>
  </si>
  <si>
    <t>9.</t>
  </si>
  <si>
    <t>10.</t>
  </si>
  <si>
    <t>11.</t>
  </si>
  <si>
    <t>12.</t>
  </si>
  <si>
    <t>13.</t>
  </si>
  <si>
    <t>14.</t>
  </si>
  <si>
    <t>15.</t>
  </si>
  <si>
    <t>MESTNE OBČINE MARIBOR</t>
  </si>
  <si>
    <t>16.</t>
  </si>
  <si>
    <t>17.</t>
  </si>
  <si>
    <t>18.</t>
  </si>
  <si>
    <t>MLADINSKI RAZISKOVALNI TABOR-FIZIKA</t>
  </si>
  <si>
    <t>VILI VESENJAK</t>
  </si>
  <si>
    <t>UDELEŽBA UČENCEV/DIJAKOV/ŠTUDENTOV NA RAZISKOVALNIH TABORIH/ ŠOLAH/DELAVNICAH IN IZPOPOLNJEVANJE MLADIH TALENTOV - 4. TOČKA</t>
  </si>
  <si>
    <t xml:space="preserve">PODROČJE IN NIVO </t>
  </si>
  <si>
    <t>PROGRAM</t>
  </si>
  <si>
    <t>II. GIMNAZIJA MARIBOR</t>
  </si>
  <si>
    <t>NASLOV , CILJNA POPULACIJA</t>
  </si>
  <si>
    <t>DRUŠTVO MLADIH OSMICA MARIBOR</t>
  </si>
  <si>
    <t>ZVEZA ZA TEHNIČNO KULTURO SLOVENIJE                         REGIONALNI CENTER MARIBOR</t>
  </si>
  <si>
    <t xml:space="preserve">PODROČJE IN VRSTA </t>
  </si>
  <si>
    <t>KULTURNO IZOBRAŽEVALNO DRUŠTVO KIBLA</t>
  </si>
  <si>
    <t>UDELEŽBA NA OBMOČNIH, DRŽAVNIH IN MEDNARODNIH TEKMOVANJIH V ZNANJU -                                2. TOČKA</t>
  </si>
  <si>
    <t>NASLOV IN CILJNA POPULACIJA</t>
  </si>
  <si>
    <t>OŠ LUDVIKA PLIBERŠKA MARIBOR</t>
  </si>
  <si>
    <t>ŠTUDENTJE</t>
  </si>
  <si>
    <t>(kotizacija, stroški</t>
  </si>
  <si>
    <t>PREDMET SOFINANCIRANJA</t>
  </si>
  <si>
    <t>potovanja in bivanja)</t>
  </si>
  <si>
    <t>SOFINANCIRANJE RAZPISANIH PROGRAMOV S PODROČJA ŠOLSTVA IZ PRORAČUNA MESTNE OBČINE MARIBOR ZA LETO 2004</t>
  </si>
  <si>
    <t>IZVEDBA POČITNIŠKIH IZOBRAŽEVALNO-RAZISKOVALNIH IN/ALI IZOBRAŽEVALNO-INVENCIJSKIH TABOROV, ŠOL IN DELAVNIC - 3. TOČKA</t>
  </si>
  <si>
    <t>IZVEDBA DRUGIH PROJEKTOV Z IZOBRAŽEVALNO, RAZISKOVALNO ALI INVENCIJSKO VSEBINO - 6. TOČKA</t>
  </si>
  <si>
    <t>Daša Rashid, Borštnikova 108, Maribor</t>
  </si>
  <si>
    <t>PLESNA AKADEMIJA-PLESNA DEJAVNOST (BALET, FLAMENCO)</t>
  </si>
  <si>
    <t>IZOBRAŽEVANJE NA PODROČJU VKLJUČEVANJU INTERNETA V UČNI PROCES, RAČUNALNIŠTVO</t>
  </si>
  <si>
    <t>SPRING FESTIVAL - FESTIVAL POMLADI</t>
  </si>
  <si>
    <t>SREDNJEŠOLCI</t>
  </si>
  <si>
    <t>DRUŠTVO MLADIH OSMICA</t>
  </si>
  <si>
    <t>OSNOVNOŠOLCI, SREDNJEŠOLCI, ŠTUDENTI, DRUGI MLADI</t>
  </si>
  <si>
    <t>EVROPSKA HIŠA MARIBOR</t>
  </si>
  <si>
    <t>NOVA EVROPA</t>
  </si>
  <si>
    <t>DNEVI EVROPSKE RADOVEDNOSTI</t>
  </si>
  <si>
    <t>DNEVI RADOVEDNOSTI - KAKO POSTATI 2004</t>
  </si>
  <si>
    <t>VISOKA ZDRAVSTVENA ŠOLA</t>
  </si>
  <si>
    <t>DOTIK LENDAVA</t>
  </si>
  <si>
    <t>EKOLOŠKO-UMETNIŠKI TABOR - NARAVA JE V NAS, SREDNJEŠOLCI</t>
  </si>
  <si>
    <t>SREDNJA EKONOMSKA ŠOLA MARIBOR</t>
  </si>
  <si>
    <t>MLADOST BREZ MEJA</t>
  </si>
  <si>
    <t>MASS KLUB PEDAGOŠKE FAKULTETE</t>
  </si>
  <si>
    <t>MEDNARODNO MATEMATIČNO TEKMOVANJE ŠTUDENTOV</t>
  </si>
  <si>
    <t>II. GIMNAZIJA</t>
  </si>
  <si>
    <t>MATEMATIKA, DRŽAVNO, SREDNJEŠOLCI</t>
  </si>
  <si>
    <t>KEMIJA IN RAZISKOVALNE NALOGE, DRŽAVNO, SREDNJEŠOLCI</t>
  </si>
  <si>
    <t>RAČUNALNIŠTVO, DRŽAVNO, SREDNJEŠOLCI</t>
  </si>
  <si>
    <t>FIZIKA, DRŽAVNO, SREDNJEŠOLCI</t>
  </si>
  <si>
    <t>BIOLOGIJA, DRŽAVNO, SREDNJEŠOLCI</t>
  </si>
  <si>
    <t>ANGLEŠČINA, DRŽAVNO, SREDNJEŠOLCI</t>
  </si>
  <si>
    <t>SLOVENŠČINA, DRŽAVNO, OSNOVNOŠOLCI</t>
  </si>
  <si>
    <t>FIZIKA, ASTRONOMIJA, DRŽAVNO, OSNOVNOŠOLCI</t>
  </si>
  <si>
    <t>GLASBA, OBMOČNO, OSNOVNOŠOLCI</t>
  </si>
  <si>
    <t>GLASBA, MEDNARODNO, OSNOVNOŠOLCI</t>
  </si>
  <si>
    <t>GLASBA, OSNOVNOŠOLCI</t>
  </si>
  <si>
    <t>VEŠ? VEM!, DRŽAVNO, KOSKOS</t>
  </si>
  <si>
    <t>GEOGRAFIJA, REGIJSKO, OSNOVNOŠOLCI</t>
  </si>
  <si>
    <t>KEMIJA, DRŽAVNO, OSNOVNOŠOLCI</t>
  </si>
  <si>
    <t>TURIZEM, REGIJSKO, OSNOVNOŠOLCI</t>
  </si>
  <si>
    <t>PSIHOLOGIJA, DRŽAVNO, OSNOVNOŠOLCI</t>
  </si>
  <si>
    <t>RAZISKOVALNO IZOBRAŽEVALNA ŠOLA S FOTOGRAFIJO PROTI UPORABI DROG</t>
  </si>
  <si>
    <t>SREDNJEŠOLCI, ŠTUDENTJE</t>
  </si>
  <si>
    <t>RAZISKOVALNO IZOBRAŽEVALNA DELAVNICA MLADI PROVOKATIVNO ZA ČISTO NARAVO</t>
  </si>
  <si>
    <t>RAZISKOVALNO IZOBRAŽEVALNA DELAVNICA SPOZNAVANJE DEDIŠČINE MARIBORA</t>
  </si>
  <si>
    <t>IZOBRAŽEVALNE DELAVNICE RETORIKA ZA USPEŠNO POT V ŠOLI IN ŽIVLJENJU</t>
  </si>
  <si>
    <t xml:space="preserve">PEDAGOŠKA FAKULTETA </t>
  </si>
  <si>
    <t>DELAVNICA PRI MOLEKULSKIH ŠKRATIH</t>
  </si>
  <si>
    <t>OSNOVNOŠOLCI</t>
  </si>
  <si>
    <t>OSNOVNOŠOLCI, SREDNJEŠOLCI IN ŠTUDENTJE KOT MENTORJI</t>
  </si>
  <si>
    <t>INŠTITUT ZA RAZISKOVANJE PODJETNIŠTVA</t>
  </si>
  <si>
    <t>POLETNA ŠOLA PODJETNIŠTVA</t>
  </si>
  <si>
    <t>MULTIMEDIJSKA DELAVNICA</t>
  </si>
  <si>
    <t>MODELARSKA DELAVNICA - SVET USTVARJALNOSTI</t>
  </si>
  <si>
    <t>UMETNO KOVAŠTVO - ŠTUDIJ, POKLIC</t>
  </si>
  <si>
    <t>RAZISKOVALNO TEHNIŠKI TABOR 2004</t>
  </si>
  <si>
    <t>OSNOVNOŠOLCI, SREDNJEŠOLCI</t>
  </si>
  <si>
    <t>UVAJANJE V RAZISKOVALNO DELO</t>
  </si>
  <si>
    <t>POLETNA ŠOLA RAČUNALNIIŠTVA</t>
  </si>
  <si>
    <t>ZAVOD A. M. SLOMŠKA</t>
  </si>
  <si>
    <t>ŠOLA ZA VODITELJE TIMSKEGA DELA IN PROJEKTNEGA  NAČRTOVANJA</t>
  </si>
  <si>
    <t>RAZISKOVANJE V ZDRAVSTVENI NEGI S POUDARKOM NA GERONTOLOŠKI ZDRAVSTVENI NEGI</t>
  </si>
  <si>
    <t>ŠTUDENTJE IN VISOKOŠOLSKI UČITELJI</t>
  </si>
  <si>
    <t>ASTRONOMSKO DRUŠTVO ORION</t>
  </si>
  <si>
    <t>MLADINSKI ASTRONOMSKI RAZISKOVALNI TABOR 2004</t>
  </si>
  <si>
    <t>OSNOVNOŠOLCI, SREDNJEŠOLCI IN ŠTUDENTJE</t>
  </si>
  <si>
    <t>MLADINSKI KULTURNI CENTER</t>
  </si>
  <si>
    <t>DELAVNICA AUDIOSTUDIJSKE TEHNOLOGIJE ZA ZAČETNIKE</t>
  </si>
  <si>
    <t>SREDNJEŠOLCI IN ŠTUDENTJE</t>
  </si>
  <si>
    <t>PRODUKCIJA VIDEO SPOTA</t>
  </si>
  <si>
    <t>FAKULTETA ZA ELEKTROTEHNIKO, RAČUNALNIŠTVO IN INFORMATIKO</t>
  </si>
  <si>
    <t>19.</t>
  </si>
  <si>
    <t>DELAVNICE V OKVIRU NARAVOSLOVNO TEHNIŠKEGA DNEVA</t>
  </si>
  <si>
    <t>20.</t>
  </si>
  <si>
    <t>ZIMSKA POČITNIŠKA ŠOLA 2004 RAČUNALNIŠTVA IN INFORMATIKE</t>
  </si>
  <si>
    <t>PROGRAM D.O.O. ROŠPOH</t>
  </si>
  <si>
    <t>21.</t>
  </si>
  <si>
    <t>JEZIKOVNI POLETNI TABOR 2004</t>
  </si>
  <si>
    <t>22.</t>
  </si>
  <si>
    <t>FIZIKA, REGIJSKO, OSNOVNOŠOLCI</t>
  </si>
  <si>
    <t>TURIZEM, FESTIVAL Z RAZSTAVO, DRŽAVNI</t>
  </si>
  <si>
    <t>MULTIMEDIJSKI DNEVI MLADIH</t>
  </si>
  <si>
    <t>I</t>
  </si>
  <si>
    <t>II</t>
  </si>
  <si>
    <t xml:space="preserve">PARTICIPACIJA </t>
  </si>
  <si>
    <t>PARTICIPACIJA MESTNE</t>
  </si>
  <si>
    <t>OBČINE MARIBOR</t>
  </si>
  <si>
    <t>FEST. GIMN. FRANKOFONSKEGA GLEDALIŠČA, SŠ</t>
  </si>
  <si>
    <r>
      <t>SKUPAJ</t>
    </r>
    <r>
      <rPr>
        <b/>
        <sz val="9"/>
        <rFont val="Arial CE"/>
        <family val="0"/>
      </rPr>
      <t xml:space="preserve"> </t>
    </r>
  </si>
  <si>
    <t>REALIZACIJA (I-XII)</t>
  </si>
  <si>
    <t>REALIZACIJA I-XII</t>
  </si>
  <si>
    <t>PREGLED PRIJAVLJENIH PROGRAMOV V 1. ROKU IN PREDLOG SOFINANCIRANJA Z REALIZACIJO</t>
  </si>
  <si>
    <t>SREDNJA STROJNA ŠOLA MARIBOR - VILI VESENJAK</t>
  </si>
  <si>
    <t xml:space="preserve">PREGLED PRIJAVLJENIH PROGRAMOV </t>
  </si>
  <si>
    <t>DRŽAVNO TEKMOVANJE IZ FIZIKE</t>
  </si>
  <si>
    <t>SREDNJA STROJNA ŠOLA MARIBOR</t>
  </si>
  <si>
    <t>DRŽAVNO TEKMOVANJE IZ ANGLEŠČINE</t>
  </si>
  <si>
    <t>DRŽAVNO TEKMOVANJE IZ FRANCOŠČINE</t>
  </si>
  <si>
    <t>DRŽAVNO TEKMOVANJE IZ NEMŠČINE - 2. LETNIKI</t>
  </si>
  <si>
    <t>DRŽAVNO TEKMOVANJE IZ NEMŠČINE - 3. LETNIKI</t>
  </si>
  <si>
    <t>DRŽAVNO TEKMOVANJE IZ ŠPANŠČINE</t>
  </si>
  <si>
    <t>DRŽAVNO TEKMOVANJE IZ BIOLOGIJE</t>
  </si>
  <si>
    <t>DRŽAVNO TEKMOVANJE IZ ZGODOVINE</t>
  </si>
  <si>
    <t>ZGODOVINSKO TEKMOVANJE SLOVENSKIH GIMNAZIJ</t>
  </si>
  <si>
    <t>DRŽAVNO TEKMOVANJE IZ KEMIJE</t>
  </si>
  <si>
    <t>DRŽAVNO TEKMOVANJE IZ EKONOMIJE</t>
  </si>
  <si>
    <t>DRŽAVNO SREČANJE MLADIH RAZISKOVALCEV-TEHNIČNA PODROČJA</t>
  </si>
  <si>
    <t>DRŽAVNO TEKMOVANJE V GRADBENI MEHANIKI ZA SREDNJEŠOLCE</t>
  </si>
  <si>
    <t>DRŽAVNO TEKMOVANJE V INOVATIVNOSTI IN PODJETNOSTI MLADIH</t>
  </si>
  <si>
    <t>KVIZ NATIONAL GEOGRAPHIC JUNIOR</t>
  </si>
  <si>
    <t>OŠ DRAGA KOBALA MARIBOR</t>
  </si>
  <si>
    <t>UDELEŽBA NA OBMOČNIH, DRŽAVNIH IN MEDNARODNIH TEKMOVANJIH V ZNANJU -  2. TOČKA</t>
  </si>
  <si>
    <t>SOFINANCIRANJE RAZPISANIH PROGRAMOV S PODROČJA ŠOLSTVA IZ PRORAČUNA MESTNE OBČINE MARIBOR ZA LETO 2007</t>
  </si>
  <si>
    <t>POLETNA ŠOLA RAČUNALNIŠTVA ZA SREDNJEŠOLCE</t>
  </si>
  <si>
    <t>TIN LJUBLJANA - OE MARIBOR</t>
  </si>
  <si>
    <t>DOM ANTONA SKALE</t>
  </si>
  <si>
    <t>UNIVERZUM MINERVA MARIBOR</t>
  </si>
  <si>
    <t>MLADINSKI KULTURNI CENTER MARIBOR</t>
  </si>
  <si>
    <t>DOBRODELNO DRUŠTVO PRO BONO</t>
  </si>
  <si>
    <t>NADALJEVALNI TEČAJ POWERPOINT IN PHOTOSHOP</t>
  </si>
  <si>
    <t>DRUŠTVO STROJNIH INŽENIRJEV MARIBOR</t>
  </si>
  <si>
    <t>SREDNJA TRGOVSKA ŠOLA MARIBOR</t>
  </si>
  <si>
    <t>EUR</t>
  </si>
  <si>
    <t>PREDLOG KOMISIJE - EUR</t>
  </si>
  <si>
    <t>IZBIRNO TEKMOVANJE IZ MATEMATIKE, REGIJSKO</t>
  </si>
  <si>
    <t>MAVRIČNO MORJE, OSNOVNOŠOLCI</t>
  </si>
  <si>
    <t>UMETNIKI POMAGAJO OTROKOM IN MLADOSTNIKOM S POSEBNIMI POTREBAMI - LIKOVNA KOLONIJA, OSNOVNOŠOLCI, SREDNJEŠOLCI, ŠTUDENTJE</t>
  </si>
  <si>
    <t>PASTI IN NEVARNOSTI ODRAŠČANJA OTROK IN MLADOSTNIKOV S POTREBNIMI POTREBAMI; OSNOVNOŠOLCI, SREDNJEŠOLCI</t>
  </si>
  <si>
    <t>PROMOCIJA IN SPODBUJANJE UPORABE ODPRTOKODNIH RAČUNALNIŠKIH PROGRAMOV MED MLADIMI; OSNOVNOŠOLCI, SREDNJEŠOLCI</t>
  </si>
  <si>
    <t>POLETNA ŠOLA DIGITALNE FOTOGRAFIJE; OSNOVNOŠOLCI, SREDNJEŠOLCI</t>
  </si>
  <si>
    <t>POLETNA ŠOLA GOVORNIŠTVA IN NOVINARSTVA; SREDNJEŠOLCI, ŠTUDENTJE</t>
  </si>
  <si>
    <t>STILIZIRANE FIGURE (GLASBENIKI IZ LENTA); OSNOVNOŠOLCI, SREDNJEŠOLCI, ŠTUDENTJE</t>
  </si>
  <si>
    <t>IZDELKI IZ KALUPA; NEGATVNO - POZITIVNO; OSNOVNOŠOLCI, SREDNJEŠOLCI, ŠTUDENTJE</t>
  </si>
  <si>
    <t>USTVARJALNE POČITNICE V KULTURNEM INKUBATORJU;                                                           OSNOVNOŠOLCI, SREDNJEŠOLCI, ŠTUDENTJE</t>
  </si>
  <si>
    <t>PREDALNIK IZ KARTONA;                                               OSNOVNOŠOLCI, SREDNJEŠOLCI, ŠTUDENTJE</t>
  </si>
  <si>
    <t>AUDIO STUDIJSKA DELAVNICA;                                      OSNOVNOŠOLCI, SREDNJEŠOLCI, ŠTUDENTJE</t>
  </si>
  <si>
    <t>VPLIV KOZMOSA NA DOGAJANJE NA ZEMLJI; ŠTUDENTJE</t>
  </si>
  <si>
    <t>TEČAJI TUJIH JEZIKOV;                                                    SREDNJEŠOLCI, ŠTUDENTJE</t>
  </si>
  <si>
    <t>ZIMSKI TABOR: SNEŽINKA, LETNI TABOR: SONČNI ŽAREK;                                                                          OSNOVNOŠOLCI</t>
  </si>
  <si>
    <t>ZGODNJE USMERJANJE OTROK V SVET TEHNIKE;                                 OSNOVNOŠOLCI</t>
  </si>
  <si>
    <t>KOT JAZ, KOT TI;                                     OSNOVNOŠOLCI</t>
  </si>
  <si>
    <t>ŽIVETI SVOJE ŽIVLJENJE; OSNOVNOŠOLCI</t>
  </si>
  <si>
    <t>POLEPŠAJMO MARIBOR,                                     SREDNJEŠOLCI</t>
  </si>
  <si>
    <t>DAN INOVATORJEV;                                 SREDNJEŠOLCI</t>
  </si>
  <si>
    <t>MI SMO TU, BODI TUDI TI; SREDNJEŠOLCI, ŠTUDENTJE</t>
  </si>
  <si>
    <t>SPRING FESTIVAL-FESTIVAL POMLADI; SREDNJEŠOLCI</t>
  </si>
  <si>
    <t>PROJEKT MARIBOR - MESTO ZNANJA IN USTVARJALNOSTI</t>
  </si>
  <si>
    <t xml:space="preserve">SKUPAJ: UDELEŽBA NA OBMOČNIH, DRŽAVNIH IN MEDNARODNIH TEKMOVANJIH V ZNANJU </t>
  </si>
  <si>
    <t>IZVEDBA POČITNIŠKIH IZOBRAŽEVALNO-RAZISKOVALNIH IN/ALI IZOBRAŽEVALNO-INVENCIJSKIH TABOROV/ŠOL/DELAVNIC - 3. TOČKA</t>
  </si>
  <si>
    <t>DODATNO IZOBRAŽEVANJE IN USPOSABLJANJE UČITELJEV - MENTORJEV IN KOORDINATORJEV - 5. TOČKA</t>
  </si>
  <si>
    <t>IZVEDBA DRUGIH PROJEKTOV S PODROČIJ  IZOBRAŽEVALNO-RAZISKOVALNE IN/ALI IZOBRAŽEVALNO-INVENCIJSKE DEJAVNOSTI - 6. TOČKA</t>
  </si>
  <si>
    <t xml:space="preserve">SKUPAJ: IZVEDBA DRUGIH PROJEKTOV S PODROČIJ  IZOBRAŽEVALNO-RAZISKOVALNE IN/ALI IZOBRAŽEVALNO-INVENCIJSKE DEJAVNOSTI  </t>
  </si>
  <si>
    <t xml:space="preserve">SKUPAJ: IZVEDBA POČITNIŠKIH IZOBRAŽEVALNO-RAZISKOVALNIH IN/ALI IZOBRAŽEVALNO-INVENCIJSKIH TABOROV/ŠOL/DELAVNIC  </t>
  </si>
  <si>
    <t>PREGLED PRIJAVLJENIH PROGRAMOV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</si>
</sst>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_S_I_T"/>
    <numFmt numFmtId="165" formatCode="dd/mm/yy"/>
    <numFmt numFmtId="166" formatCode="#,##0.00\ &quot;SIT&quot;"/>
    <numFmt numFmtId="167" formatCode="#,##0.0\ _S_I_T"/>
    <numFmt numFmtId="168" formatCode="#,##0\ _S_I_T"/>
    <numFmt numFmtId="169" formatCode="mmmm\,\ yy"/>
    <numFmt numFmtId="170" formatCode="&quot;True&quot;;&quot;True&quot;;&quot;False&quot;"/>
    <numFmt numFmtId="171" formatCode="&quot;On&quot;;&quot;On&quot;;&quot;Off&quot;"/>
    <numFmt numFmtId="172" formatCode="[$-424]d\.\ mmmm\ yyyy"/>
    <numFmt numFmtId="173" formatCode="#,##0.0"/>
    <numFmt numFmtId="174" formatCode="#,##0.000\ _S_I_T"/>
    <numFmt numFmtId="175" formatCode="#,##0.0000\ _S_I_T"/>
    <numFmt numFmtId="176" formatCode="#,##0\ &quot;SIT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hair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0" fontId="1" fillId="2" borderId="15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4" fontId="0" fillId="0" borderId="0" xfId="0" applyNumberFormat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" xfId="0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shrinkToFit="1"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3" xfId="0" applyBorder="1" applyAlignment="1">
      <alignment/>
    </xf>
    <xf numFmtId="4" fontId="0" fillId="0" borderId="5" xfId="0" applyNumberFormat="1" applyFill="1" applyBorder="1" applyAlignment="1">
      <alignment horizontal="right" indent="1"/>
    </xf>
    <xf numFmtId="4" fontId="0" fillId="0" borderId="23" xfId="0" applyNumberFormat="1" applyFill="1" applyBorder="1" applyAlignment="1">
      <alignment horizontal="right" indent="1"/>
    </xf>
    <xf numFmtId="4" fontId="0" fillId="0" borderId="7" xfId="0" applyNumberFormat="1" applyFill="1" applyBorder="1" applyAlignment="1">
      <alignment horizontal="right" indent="1"/>
    </xf>
    <xf numFmtId="4" fontId="0" fillId="0" borderId="8" xfId="0" applyNumberFormat="1" applyFill="1" applyBorder="1" applyAlignment="1">
      <alignment horizontal="right" indent="1"/>
    </xf>
    <xf numFmtId="4" fontId="0" fillId="0" borderId="22" xfId="0" applyNumberFormat="1" applyFill="1" applyBorder="1" applyAlignment="1">
      <alignment horizontal="right" inden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64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0" fontId="0" fillId="2" borderId="2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0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1" xfId="0" applyFill="1" applyBorder="1" applyAlignment="1">
      <alignment wrapText="1"/>
    </xf>
    <xf numFmtId="0" fontId="1" fillId="0" borderId="3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0" borderId="15" xfId="0" applyNumberFormat="1" applyFill="1" applyBorder="1" applyAlignment="1">
      <alignment horizontal="right" vertical="center" wrapText="1"/>
    </xf>
    <xf numFmtId="0" fontId="0" fillId="2" borderId="16" xfId="0" applyFont="1" applyFill="1" applyBorder="1" applyAlignment="1">
      <alignment horizontal="center"/>
    </xf>
    <xf numFmtId="4" fontId="0" fillId="2" borderId="7" xfId="0" applyNumberFormat="1" applyFill="1" applyBorder="1" applyAlignment="1">
      <alignment horizontal="right" indent="1"/>
    </xf>
    <xf numFmtId="4" fontId="0" fillId="2" borderId="8" xfId="0" applyNumberFormat="1" applyFill="1" applyBorder="1" applyAlignment="1">
      <alignment horizontal="right" indent="1"/>
    </xf>
    <xf numFmtId="0" fontId="0" fillId="2" borderId="2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8" xfId="0" applyFill="1" applyBorder="1" applyAlignment="1">
      <alignment/>
    </xf>
    <xf numFmtId="4" fontId="0" fillId="2" borderId="5" xfId="0" applyNumberFormat="1" applyFill="1" applyBorder="1" applyAlignment="1">
      <alignment horizontal="right" indent="1"/>
    </xf>
    <xf numFmtId="0" fontId="8" fillId="2" borderId="21" xfId="0" applyFont="1" applyFill="1" applyBorder="1" applyAlignment="1">
      <alignment/>
    </xf>
    <xf numFmtId="0" fontId="0" fillId="2" borderId="23" xfId="0" applyFill="1" applyBorder="1" applyAlignment="1">
      <alignment/>
    </xf>
    <xf numFmtId="4" fontId="0" fillId="2" borderId="23" xfId="0" applyNumberFormat="1" applyFill="1" applyBorder="1" applyAlignment="1">
      <alignment horizontal="right" indent="1"/>
    </xf>
    <xf numFmtId="0" fontId="0" fillId="2" borderId="21" xfId="0" applyFill="1" applyBorder="1" applyAlignment="1">
      <alignment/>
    </xf>
    <xf numFmtId="4" fontId="0" fillId="2" borderId="22" xfId="0" applyNumberFormat="1" applyFill="1" applyBorder="1" applyAlignment="1">
      <alignment horizontal="right" indent="1"/>
    </xf>
    <xf numFmtId="4" fontId="1" fillId="2" borderId="3" xfId="0" applyNumberFormat="1" applyFont="1" applyFill="1" applyBorder="1" applyAlignment="1">
      <alignment horizontal="right" vertical="center" indent="1"/>
    </xf>
    <xf numFmtId="0" fontId="0" fillId="0" borderId="21" xfId="0" applyBorder="1" applyAlignment="1">
      <alignment shrinkToFit="1"/>
    </xf>
    <xf numFmtId="0" fontId="0" fillId="0" borderId="31" xfId="0" applyFill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" fontId="1" fillId="2" borderId="15" xfId="0" applyNumberFormat="1" applyFont="1" applyFill="1" applyBorder="1" applyAlignment="1">
      <alignment horizontal="right"/>
    </xf>
    <xf numFmtId="4" fontId="0" fillId="2" borderId="5" xfId="0" applyNumberFormat="1" applyFont="1" applyFill="1" applyBorder="1" applyAlignment="1">
      <alignment horizontal="right" vertical="center"/>
    </xf>
    <xf numFmtId="4" fontId="0" fillId="2" borderId="15" xfId="0" applyNumberFormat="1" applyFill="1" applyBorder="1" applyAlignment="1">
      <alignment horizontal="right" vertical="center"/>
    </xf>
    <xf numFmtId="4" fontId="1" fillId="0" borderId="34" xfId="0" applyNumberFormat="1" applyFont="1" applyBorder="1" applyAlignment="1">
      <alignment horizontal="center"/>
    </xf>
    <xf numFmtId="9" fontId="1" fillId="0" borderId="35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0" fillId="2" borderId="23" xfId="0" applyNumberFormat="1" applyFill="1" applyBorder="1" applyAlignment="1">
      <alignment horizontal="right" vertical="center"/>
    </xf>
    <xf numFmtId="4" fontId="1" fillId="2" borderId="22" xfId="0" applyNumberFormat="1" applyFont="1" applyFill="1" applyBorder="1" applyAlignment="1">
      <alignment horizontal="right" vertical="center"/>
    </xf>
    <xf numFmtId="164" fontId="0" fillId="0" borderId="23" xfId="0" applyNumberFormat="1" applyBorder="1" applyAlignment="1">
      <alignment/>
    </xf>
    <xf numFmtId="4" fontId="1" fillId="2" borderId="5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164" fontId="1" fillId="0" borderId="34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/>
    </xf>
    <xf numFmtId="4" fontId="0" fillId="0" borderId="4" xfId="0" applyNumberFormat="1" applyFill="1" applyBorder="1" applyAlignment="1">
      <alignment horizontal="right" indent="1"/>
    </xf>
    <xf numFmtId="4" fontId="0" fillId="0" borderId="36" xfId="0" applyNumberFormat="1" applyFill="1" applyBorder="1" applyAlignment="1">
      <alignment horizontal="right" indent="1"/>
    </xf>
    <xf numFmtId="4" fontId="0" fillId="0" borderId="6" xfId="0" applyNumberFormat="1" applyFill="1" applyBorder="1" applyAlignment="1">
      <alignment horizontal="right" indent="1"/>
    </xf>
    <xf numFmtId="4" fontId="0" fillId="0" borderId="9" xfId="0" applyNumberFormat="1" applyFill="1" applyBorder="1" applyAlignment="1">
      <alignment horizontal="right" indent="1"/>
    </xf>
    <xf numFmtId="4" fontId="0" fillId="2" borderId="6" xfId="0" applyNumberFormat="1" applyFill="1" applyBorder="1" applyAlignment="1">
      <alignment horizontal="right" indent="1"/>
    </xf>
    <xf numFmtId="4" fontId="0" fillId="2" borderId="9" xfId="0" applyNumberFormat="1" applyFill="1" applyBorder="1" applyAlignment="1">
      <alignment horizontal="right" indent="1"/>
    </xf>
    <xf numFmtId="4" fontId="1" fillId="0" borderId="36" xfId="0" applyNumberFormat="1" applyFont="1" applyFill="1" applyBorder="1" applyAlignment="1">
      <alignment horizontal="right" indent="1"/>
    </xf>
    <xf numFmtId="4" fontId="0" fillId="0" borderId="37" xfId="0" applyNumberFormat="1" applyFill="1" applyBorder="1" applyAlignment="1">
      <alignment horizontal="right" indent="1"/>
    </xf>
    <xf numFmtId="4" fontId="0" fillId="2" borderId="4" xfId="0" applyNumberFormat="1" applyFill="1" applyBorder="1" applyAlignment="1">
      <alignment horizontal="right" indent="1"/>
    </xf>
    <xf numFmtId="4" fontId="0" fillId="2" borderId="36" xfId="0" applyNumberFormat="1" applyFill="1" applyBorder="1" applyAlignment="1">
      <alignment horizontal="right" indent="1"/>
    </xf>
    <xf numFmtId="4" fontId="0" fillId="2" borderId="37" xfId="0" applyNumberFormat="1" applyFill="1" applyBorder="1" applyAlignment="1">
      <alignment horizontal="right" indent="1"/>
    </xf>
    <xf numFmtId="164" fontId="0" fillId="0" borderId="7" xfId="0" applyNumberFormat="1" applyBorder="1" applyAlignment="1">
      <alignment/>
    </xf>
    <xf numFmtId="164" fontId="0" fillId="3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0" borderId="22" xfId="0" applyNumberFormat="1" applyBorder="1" applyAlignment="1">
      <alignment/>
    </xf>
    <xf numFmtId="164" fontId="0" fillId="3" borderId="23" xfId="0" applyNumberFormat="1" applyFill="1" applyBorder="1" applyAlignment="1">
      <alignment/>
    </xf>
    <xf numFmtId="164" fontId="0" fillId="3" borderId="15" xfId="0" applyNumberFormat="1" applyFill="1" applyBorder="1" applyAlignment="1">
      <alignment vertical="center"/>
    </xf>
    <xf numFmtId="164" fontId="0" fillId="3" borderId="38" xfId="0" applyNumberFormat="1" applyFont="1" applyFill="1" applyBorder="1" applyAlignment="1">
      <alignment vertical="center"/>
    </xf>
    <xf numFmtId="164" fontId="1" fillId="3" borderId="15" xfId="0" applyNumberFormat="1" applyFont="1" applyFill="1" applyBorder="1" applyAlignment="1">
      <alignment/>
    </xf>
    <xf numFmtId="164" fontId="0" fillId="3" borderId="8" xfId="0" applyNumberFormat="1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right" vertical="center"/>
    </xf>
    <xf numFmtId="164" fontId="0" fillId="2" borderId="23" xfId="0" applyNumberFormat="1" applyFill="1" applyBorder="1" applyAlignment="1">
      <alignment horizontal="right" vertical="center"/>
    </xf>
    <xf numFmtId="164" fontId="1" fillId="0" borderId="22" xfId="0" applyNumberFormat="1" applyFont="1" applyFill="1" applyBorder="1" applyAlignment="1">
      <alignment horizontal="right" vertical="center"/>
    </xf>
    <xf numFmtId="164" fontId="0" fillId="0" borderId="8" xfId="0" applyNumberFormat="1" applyFill="1" applyBorder="1" applyAlignment="1">
      <alignment horizontal="right" vertical="center"/>
    </xf>
    <xf numFmtId="164" fontId="0" fillId="2" borderId="8" xfId="0" applyNumberFormat="1" applyFill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right" vertical="center" wrapText="1"/>
    </xf>
    <xf numFmtId="164" fontId="0" fillId="0" borderId="23" xfId="0" applyNumberFormat="1" applyFill="1" applyBorder="1" applyAlignment="1">
      <alignment horizontal="right" vertical="center" wrapText="1"/>
    </xf>
    <xf numFmtId="164" fontId="1" fillId="0" borderId="22" xfId="0" applyNumberFormat="1" applyFont="1" applyFill="1" applyBorder="1" applyAlignment="1">
      <alignment horizontal="right" vertical="center" wrapText="1"/>
    </xf>
    <xf numFmtId="164" fontId="0" fillId="0" borderId="8" xfId="0" applyNumberForma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0" fillId="2" borderId="8" xfId="0" applyNumberForma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2" borderId="15" xfId="0" applyNumberFormat="1" applyFont="1" applyFill="1" applyBorder="1" applyAlignment="1">
      <alignment horizontal="right" vertical="center"/>
    </xf>
    <xf numFmtId="164" fontId="0" fillId="3" borderId="7" xfId="0" applyNumberFormat="1" applyFill="1" applyBorder="1" applyAlignment="1">
      <alignment vertical="center"/>
    </xf>
    <xf numFmtId="164" fontId="0" fillId="3" borderId="23" xfId="0" applyNumberFormat="1" applyFill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9" fontId="1" fillId="4" borderId="25" xfId="0" applyNumberFormat="1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1" xfId="0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64" fontId="1" fillId="5" borderId="8" xfId="0" applyNumberFormat="1" applyFont="1" applyFill="1" applyBorder="1" applyAlignment="1">
      <alignment horizontal="center"/>
    </xf>
    <xf numFmtId="9" fontId="1" fillId="4" borderId="24" xfId="0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0" fillId="0" borderId="42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4" fontId="0" fillId="0" borderId="53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69" xfId="0" applyBorder="1" applyAlignment="1">
      <alignment/>
    </xf>
    <xf numFmtId="0" fontId="0" fillId="0" borderId="65" xfId="0" applyBorder="1" applyAlignment="1">
      <alignment/>
    </xf>
    <xf numFmtId="0" fontId="0" fillId="0" borderId="70" xfId="0" applyBorder="1" applyAlignment="1">
      <alignment/>
    </xf>
    <xf numFmtId="164" fontId="0" fillId="4" borderId="60" xfId="0" applyNumberFormat="1" applyFill="1" applyBorder="1" applyAlignment="1">
      <alignment horizontal="center" vertical="center"/>
    </xf>
    <xf numFmtId="164" fontId="0" fillId="4" borderId="71" xfId="0" applyNumberFormat="1" applyFont="1" applyFill="1" applyBorder="1" applyAlignment="1">
      <alignment horizontal="center" vertical="center" wrapText="1"/>
    </xf>
    <xf numFmtId="164" fontId="0" fillId="4" borderId="66" xfId="0" applyNumberFormat="1" applyFont="1" applyFill="1" applyBorder="1" applyAlignment="1">
      <alignment horizontal="center" vertical="center" wrapText="1"/>
    </xf>
    <xf numFmtId="164" fontId="0" fillId="4" borderId="67" xfId="0" applyNumberFormat="1" applyFont="1" applyFill="1" applyBorder="1" applyAlignment="1">
      <alignment horizontal="center" vertical="center" wrapText="1"/>
    </xf>
    <xf numFmtId="4" fontId="1" fillId="4" borderId="1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64" fontId="1" fillId="4" borderId="1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0" fillId="0" borderId="72" xfId="0" applyFont="1" applyBorder="1" applyAlignment="1">
      <alignment vertical="center"/>
    </xf>
    <xf numFmtId="164" fontId="0" fillId="4" borderId="73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5" xfId="0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164" fontId="0" fillId="4" borderId="74" xfId="0" applyNumberFormat="1" applyFont="1" applyFill="1" applyBorder="1" applyAlignment="1">
      <alignment horizontal="center" vertical="center"/>
    </xf>
    <xf numFmtId="0" fontId="0" fillId="0" borderId="75" xfId="0" applyFont="1" applyBorder="1" applyAlignment="1">
      <alignment vertical="center"/>
    </xf>
    <xf numFmtId="164" fontId="0" fillId="4" borderId="76" xfId="0" applyNumberFormat="1" applyFont="1" applyFill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164" fontId="0" fillId="4" borderId="78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80" xfId="0" applyFill="1" applyBorder="1" applyAlignment="1">
      <alignment horizontal="left"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68" fontId="0" fillId="4" borderId="83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84" xfId="0" applyBorder="1" applyAlignment="1">
      <alignment/>
    </xf>
    <xf numFmtId="164" fontId="0" fillId="5" borderId="8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164" fontId="0" fillId="5" borderId="78" xfId="0" applyNumberFormat="1" applyFont="1" applyFill="1" applyBorder="1" applyAlignment="1">
      <alignment horizontal="center" vertical="center"/>
    </xf>
    <xf numFmtId="164" fontId="0" fillId="5" borderId="76" xfId="0" applyNumberFormat="1" applyFont="1" applyFill="1" applyBorder="1" applyAlignment="1">
      <alignment horizontal="center" vertical="center"/>
    </xf>
    <xf numFmtId="164" fontId="0" fillId="5" borderId="78" xfId="0" applyNumberFormat="1" applyFont="1" applyFill="1" applyBorder="1" applyAlignment="1">
      <alignment horizontal="center" vertical="center"/>
    </xf>
    <xf numFmtId="164" fontId="0" fillId="5" borderId="74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/>
    </xf>
    <xf numFmtId="164" fontId="0" fillId="5" borderId="87" xfId="0" applyNumberFormat="1" applyFont="1" applyFill="1" applyBorder="1" applyAlignment="1">
      <alignment horizontal="center" vertical="center"/>
    </xf>
    <xf numFmtId="4" fontId="1" fillId="0" borderId="80" xfId="0" applyNumberFormat="1" applyFont="1" applyBorder="1" applyAlignment="1">
      <alignment horizontal="center" vertical="center"/>
    </xf>
    <xf numFmtId="164" fontId="1" fillId="0" borderId="8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top"/>
    </xf>
    <xf numFmtId="164" fontId="0" fillId="0" borderId="60" xfId="0" applyNumberForma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2" borderId="34" xfId="0" applyNumberFormat="1" applyFill="1" applyBorder="1" applyAlignment="1">
      <alignment horizontal="right" vertical="center"/>
    </xf>
    <xf numFmtId="4" fontId="0" fillId="2" borderId="5" xfId="0" applyNumberFormat="1" applyFill="1" applyBorder="1" applyAlignment="1">
      <alignment horizontal="right" vertical="center"/>
    </xf>
    <xf numFmtId="4" fontId="1" fillId="2" borderId="22" xfId="0" applyNumberFormat="1" applyFont="1" applyFill="1" applyBorder="1" applyAlignment="1">
      <alignment horizontal="right" vertical="center"/>
    </xf>
    <xf numFmtId="4" fontId="0" fillId="2" borderId="7" xfId="0" applyNumberFormat="1" applyFill="1" applyBorder="1" applyAlignment="1">
      <alignment horizontal="right" vertical="center"/>
    </xf>
    <xf numFmtId="4" fontId="0" fillId="0" borderId="34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26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4" fontId="0" fillId="2" borderId="22" xfId="0" applyNumberFormat="1" applyFill="1" applyBorder="1" applyAlignment="1">
      <alignment horizontal="right" vertical="center"/>
    </xf>
    <xf numFmtId="4" fontId="0" fillId="2" borderId="23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2" borderId="33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8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4" fontId="0" fillId="2" borderId="22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 wrapText="1"/>
    </xf>
    <xf numFmtId="4" fontId="0" fillId="0" borderId="8" xfId="0" applyNumberForma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4" xfId="0" applyBorder="1" applyAlignment="1">
      <alignment/>
    </xf>
    <xf numFmtId="4" fontId="0" fillId="0" borderId="5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5" xfId="0" applyFont="1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1" fillId="2" borderId="101" xfId="0" applyFont="1" applyFill="1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1" fillId="2" borderId="103" xfId="0" applyFont="1" applyFill="1" applyBorder="1" applyAlignment="1">
      <alignment horizontal="center" vertical="center"/>
    </xf>
    <xf numFmtId="0" fontId="0" fillId="0" borderId="103" xfId="0" applyBorder="1" applyAlignment="1">
      <alignment vertical="center"/>
    </xf>
    <xf numFmtId="4" fontId="0" fillId="0" borderId="23" xfId="0" applyNumberFormat="1" applyBorder="1" applyAlignment="1">
      <alignment horizontal="right" vertical="center"/>
    </xf>
    <xf numFmtId="4" fontId="1" fillId="2" borderId="22" xfId="0" applyNumberFormat="1" applyFont="1" applyFill="1" applyBorder="1" applyAlignment="1">
      <alignment horizontal="right" vertical="center"/>
    </xf>
    <xf numFmtId="4" fontId="0" fillId="0" borderId="90" xfId="0" applyNumberFormat="1" applyBorder="1" applyAlignment="1">
      <alignment horizontal="right" vertical="center"/>
    </xf>
    <xf numFmtId="0" fontId="0" fillId="2" borderId="2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26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104" xfId="0" applyFont="1" applyFill="1" applyBorder="1" applyAlignment="1">
      <alignment horizontal="center" vertical="center"/>
    </xf>
    <xf numFmtId="0" fontId="0" fillId="2" borderId="104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" fontId="0" fillId="0" borderId="7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4" fontId="0" fillId="0" borderId="105" xfId="0" applyNumberFormat="1" applyFill="1" applyBorder="1" applyAlignment="1">
      <alignment horizontal="right" vertical="center"/>
    </xf>
    <xf numFmtId="0" fontId="0" fillId="0" borderId="89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35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2" borderId="89" xfId="0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6" xfId="0" applyFill="1" applyBorder="1" applyAlignment="1">
      <alignment vertical="center" wrapText="1"/>
    </xf>
    <xf numFmtId="0" fontId="0" fillId="0" borderId="105" xfId="0" applyFill="1" applyBorder="1" applyAlignment="1">
      <alignment vertical="center" wrapText="1"/>
    </xf>
    <xf numFmtId="4" fontId="0" fillId="0" borderId="22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0" fontId="0" fillId="2" borderId="106" xfId="0" applyFill="1" applyBorder="1" applyAlignment="1">
      <alignment vertical="center" wrapText="1"/>
    </xf>
    <xf numFmtId="0" fontId="0" fillId="2" borderId="105" xfId="0" applyFill="1" applyBorder="1" applyAlignment="1">
      <alignment vertical="center" wrapText="1"/>
    </xf>
    <xf numFmtId="4" fontId="0" fillId="2" borderId="105" xfId="0" applyNumberFormat="1" applyFill="1" applyBorder="1" applyAlignment="1">
      <alignment horizontal="right" vertical="center"/>
    </xf>
    <xf numFmtId="0" fontId="0" fillId="2" borderId="107" xfId="0" applyFill="1" applyBorder="1" applyAlignment="1">
      <alignment vertical="center" wrapText="1"/>
    </xf>
    <xf numFmtId="0" fontId="0" fillId="2" borderId="92" xfId="0" applyFill="1" applyBorder="1" applyAlignment="1">
      <alignment vertical="center" wrapText="1"/>
    </xf>
    <xf numFmtId="0" fontId="0" fillId="2" borderId="93" xfId="0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08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0" fillId="3" borderId="22" xfId="0" applyNumberFormat="1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164" fontId="0" fillId="3" borderId="22" xfId="0" applyNumberForma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64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1" fillId="0" borderId="10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justify" wrapText="1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26" xfId="0" applyFill="1" applyBorder="1" applyAlignment="1">
      <alignment/>
    </xf>
    <xf numFmtId="0" fontId="0" fillId="0" borderId="22" xfId="0" applyFill="1" applyBorder="1" applyAlignment="1">
      <alignment/>
    </xf>
    <xf numFmtId="0" fontId="0" fillId="2" borderId="110" xfId="0" applyFill="1" applyBorder="1" applyAlignment="1">
      <alignment horizontal="center" vertical="center"/>
    </xf>
    <xf numFmtId="0" fontId="0" fillId="2" borderId="111" xfId="0" applyFill="1" applyBorder="1" applyAlignment="1">
      <alignment horizontal="center" vertical="center"/>
    </xf>
    <xf numFmtId="0" fontId="0" fillId="2" borderId="107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0" borderId="3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2" borderId="112" xfId="0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0" fillId="2" borderId="26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2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26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0" fontId="0" fillId="0" borderId="84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25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0" fillId="2" borderId="24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27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33" xfId="0" applyFill="1" applyBorder="1" applyAlignment="1">
      <alignment shrinkToFit="1"/>
    </xf>
    <xf numFmtId="0" fontId="0" fillId="2" borderId="5" xfId="0" applyFill="1" applyBorder="1" applyAlignment="1">
      <alignment shrinkToFit="1"/>
    </xf>
    <xf numFmtId="0" fontId="0" fillId="0" borderId="26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3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Font="1" applyBorder="1" applyAlignment="1">
      <alignment wrapText="1"/>
    </xf>
    <xf numFmtId="0" fontId="8" fillId="0" borderId="26" xfId="0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4" fontId="0" fillId="2" borderId="5" xfId="0" applyNumberFormat="1" applyFont="1" applyFill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 vertical="center"/>
    </xf>
    <xf numFmtId="164" fontId="0" fillId="2" borderId="113" xfId="0" applyNumberFormat="1" applyFont="1" applyFill="1" applyBorder="1" applyAlignment="1">
      <alignment horizontal="right" vertical="center"/>
    </xf>
    <xf numFmtId="0" fontId="0" fillId="2" borderId="114" xfId="0" applyFill="1" applyBorder="1" applyAlignment="1">
      <alignment horizontal="right" vertical="center"/>
    </xf>
    <xf numFmtId="0" fontId="0" fillId="2" borderId="2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 wrapText="1"/>
    </xf>
    <xf numFmtId="0" fontId="0" fillId="2" borderId="32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15" xfId="0" applyFont="1" applyFill="1" applyBorder="1" applyAlignment="1">
      <alignment horizontal="center" vertical="center"/>
    </xf>
    <xf numFmtId="0" fontId="0" fillId="2" borderId="116" xfId="0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0" fillId="3" borderId="5" xfId="0" applyNumberFormat="1" applyFill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 wrapText="1"/>
    </xf>
    <xf numFmtId="4" fontId="0" fillId="4" borderId="5" xfId="0" applyNumberFormat="1" applyFill="1" applyBorder="1" applyAlignment="1">
      <alignment horizontal="center" vertical="center"/>
    </xf>
    <xf numFmtId="4" fontId="0" fillId="4" borderId="8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" fontId="0" fillId="2" borderId="8" xfId="0" applyNumberForma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64" fontId="0" fillId="2" borderId="5" xfId="0" applyNumberForma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justify" wrapText="1"/>
    </xf>
    <xf numFmtId="0" fontId="0" fillId="0" borderId="1" xfId="0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18" xfId="0" applyBorder="1" applyAlignment="1">
      <alignment horizontal="left" vertical="center"/>
    </xf>
    <xf numFmtId="0" fontId="0" fillId="0" borderId="119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4" fontId="0" fillId="2" borderId="113" xfId="0" applyNumberFormat="1" applyFill="1" applyBorder="1" applyAlignment="1">
      <alignment horizontal="right" vertical="center" wrapText="1"/>
    </xf>
    <xf numFmtId="4" fontId="0" fillId="2" borderId="114" xfId="0" applyNumberForma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4" fontId="0" fillId="0" borderId="113" xfId="0" applyNumberFormat="1" applyFill="1" applyBorder="1" applyAlignment="1">
      <alignment horizontal="right" vertical="center" wrapText="1"/>
    </xf>
    <xf numFmtId="4" fontId="0" fillId="0" borderId="114" xfId="0" applyNumberFormat="1" applyBorder="1" applyAlignment="1">
      <alignment horizontal="right" vertical="center" wrapText="1"/>
    </xf>
    <xf numFmtId="0" fontId="0" fillId="2" borderId="115" xfId="0" applyFill="1" applyBorder="1" applyAlignment="1">
      <alignment horizontal="center" vertical="center"/>
    </xf>
    <xf numFmtId="0" fontId="0" fillId="2" borderId="121" xfId="0" applyFill="1" applyBorder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15" xfId="0" applyBorder="1" applyAlignment="1">
      <alignment horizontal="center" vertical="center"/>
    </xf>
    <xf numFmtId="4" fontId="0" fillId="0" borderId="122" xfId="0" applyNumberFormat="1" applyFill="1" applyBorder="1" applyAlignment="1">
      <alignment horizontal="right" vertical="center" wrapText="1"/>
    </xf>
    <xf numFmtId="4" fontId="0" fillId="0" borderId="123" xfId="0" applyNumberFormat="1" applyBorder="1" applyAlignment="1">
      <alignment horizontal="right" vertical="center" wrapText="1"/>
    </xf>
    <xf numFmtId="0" fontId="0" fillId="0" borderId="121" xfId="0" applyBorder="1" applyAlignment="1">
      <alignment horizontal="center" vertical="center"/>
    </xf>
    <xf numFmtId="4" fontId="0" fillId="0" borderId="124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2" borderId="0" xfId="0" applyFont="1" applyFill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4" fontId="0" fillId="2" borderId="113" xfId="0" applyNumberFormat="1" applyFill="1" applyBorder="1" applyAlignment="1">
      <alignment horizontal="right" vertical="center"/>
    </xf>
    <xf numFmtId="4" fontId="0" fillId="2" borderId="114" xfId="0" applyNumberFormat="1" applyFill="1" applyBorder="1" applyAlignment="1">
      <alignment horizontal="right" vertical="center"/>
    </xf>
    <xf numFmtId="4" fontId="0" fillId="2" borderId="123" xfId="0" applyNumberFormat="1" applyFill="1" applyBorder="1" applyAlignment="1">
      <alignment horizontal="right" vertical="center"/>
    </xf>
    <xf numFmtId="4" fontId="0" fillId="0" borderId="124" xfId="0" applyNumberFormat="1" applyFill="1" applyBorder="1" applyAlignment="1">
      <alignment horizontal="right" vertical="center"/>
    </xf>
    <xf numFmtId="4" fontId="0" fillId="0" borderId="114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B8" sqref="B8"/>
    </sheetView>
  </sheetViews>
  <sheetFormatPr defaultColWidth="9.00390625" defaultRowHeight="12.75"/>
  <cols>
    <col min="1" max="2" width="9.125" style="7" customWidth="1"/>
    <col min="10" max="10" width="9.125" style="7" customWidth="1"/>
    <col min="11" max="11" width="9.125" style="23" customWidth="1"/>
  </cols>
  <sheetData/>
  <printOptions/>
  <pageMargins left="0.75" right="0.2" top="0.984251968503937" bottom="0.984251968503937" header="0.17" footer="0"/>
  <pageSetup horizontalDpi="300" verticalDpi="3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D1">
      <selection activeCell="K11" sqref="K11"/>
    </sheetView>
  </sheetViews>
  <sheetFormatPr defaultColWidth="9.00390625" defaultRowHeight="12.75"/>
  <cols>
    <col min="1" max="1" width="6.00390625" style="0" customWidth="1"/>
    <col min="2" max="2" width="2.125" style="0" customWidth="1"/>
    <col min="3" max="3" width="35.125" style="0" customWidth="1"/>
    <col min="5" max="5" width="5.75390625" style="0" customWidth="1"/>
    <col min="6" max="6" width="2.125" style="0" customWidth="1"/>
    <col min="7" max="7" width="38.00390625" style="0" customWidth="1"/>
    <col min="8" max="8" width="1.875" style="0" customWidth="1"/>
    <col min="9" max="9" width="16.625" style="0" customWidth="1"/>
    <col min="10" max="10" width="37.375" style="23" customWidth="1"/>
    <col min="11" max="11" width="17.75390625" style="23" customWidth="1"/>
  </cols>
  <sheetData>
    <row r="1" spans="1:10" ht="27.75" customHeight="1" thickBot="1">
      <c r="A1" s="613" t="s">
        <v>64</v>
      </c>
      <c r="B1" s="380"/>
      <c r="C1" s="380"/>
      <c r="D1" s="380"/>
      <c r="E1" s="380"/>
      <c r="F1" s="380"/>
      <c r="G1" s="380"/>
      <c r="H1" s="380"/>
      <c r="I1" s="380"/>
      <c r="J1" s="381"/>
    </row>
    <row r="2" spans="1:10" ht="24.75" customHeight="1" thickBot="1">
      <c r="A2" s="742" t="s">
        <v>0</v>
      </c>
      <c r="B2" s="684"/>
      <c r="C2" s="684"/>
      <c r="D2" s="684"/>
      <c r="E2" s="612"/>
      <c r="F2" s="391" t="s">
        <v>1</v>
      </c>
      <c r="G2" s="612"/>
      <c r="H2" s="379" t="s">
        <v>2</v>
      </c>
      <c r="I2" s="380"/>
      <c r="J2" s="381"/>
    </row>
    <row r="3" ht="13.5" thickBot="1"/>
    <row r="4" spans="1:10" ht="42.75" customHeight="1" thickBot="1">
      <c r="A4" s="382" t="s">
        <v>3</v>
      </c>
      <c r="B4" s="409"/>
      <c r="C4" s="392"/>
      <c r="D4" s="546" t="s">
        <v>66</v>
      </c>
      <c r="E4" s="458"/>
      <c r="F4" s="458"/>
      <c r="G4" s="547"/>
      <c r="H4" s="661" t="s">
        <v>152</v>
      </c>
      <c r="I4" s="380"/>
      <c r="J4" s="381"/>
    </row>
    <row r="5" ht="13.5" thickBot="1"/>
    <row r="6" spans="1:11" ht="12.75" customHeight="1">
      <c r="A6" s="8"/>
      <c r="B6" s="548" t="s">
        <v>24</v>
      </c>
      <c r="C6" s="411"/>
      <c r="D6" s="404"/>
      <c r="E6" s="399" t="s">
        <v>50</v>
      </c>
      <c r="F6" s="394"/>
      <c r="G6" s="525"/>
      <c r="H6" s="526"/>
      <c r="I6" s="9" t="s">
        <v>4</v>
      </c>
      <c r="J6" s="204" t="s">
        <v>145</v>
      </c>
      <c r="K6" s="530" t="s">
        <v>150</v>
      </c>
    </row>
    <row r="7" spans="1:11" ht="12.75">
      <c r="A7" s="10" t="s">
        <v>31</v>
      </c>
      <c r="B7" s="405"/>
      <c r="C7" s="406"/>
      <c r="D7" s="400"/>
      <c r="E7" s="395"/>
      <c r="F7" s="396"/>
      <c r="G7" s="396"/>
      <c r="H7" s="528"/>
      <c r="I7" s="11" t="s">
        <v>7</v>
      </c>
      <c r="J7" s="205" t="s">
        <v>42</v>
      </c>
      <c r="K7" s="531"/>
    </row>
    <row r="8" spans="1:11" ht="12" customHeight="1">
      <c r="A8" s="10" t="s">
        <v>25</v>
      </c>
      <c r="B8" s="405"/>
      <c r="C8" s="406"/>
      <c r="D8" s="400"/>
      <c r="E8" s="397" t="s">
        <v>52</v>
      </c>
      <c r="F8" s="398"/>
      <c r="G8" s="421"/>
      <c r="H8" s="422"/>
      <c r="I8" s="11" t="s">
        <v>23</v>
      </c>
      <c r="J8" s="206" t="s">
        <v>14</v>
      </c>
      <c r="K8" s="532"/>
    </row>
    <row r="9" spans="1:11" ht="15.75" customHeight="1" thickBot="1">
      <c r="A9" s="13"/>
      <c r="B9" s="405"/>
      <c r="C9" s="402"/>
      <c r="D9" s="403"/>
      <c r="E9" s="393"/>
      <c r="F9" s="390"/>
      <c r="G9" s="390"/>
      <c r="H9" s="529"/>
      <c r="I9" s="158" t="s">
        <v>13</v>
      </c>
      <c r="J9" s="207" t="s">
        <v>13</v>
      </c>
      <c r="K9" s="182" t="s">
        <v>13</v>
      </c>
    </row>
    <row r="10" spans="1:11" ht="21" customHeight="1">
      <c r="A10" s="118" t="s">
        <v>15</v>
      </c>
      <c r="B10" s="127"/>
      <c r="C10" s="128" t="s">
        <v>51</v>
      </c>
      <c r="D10" s="129"/>
      <c r="E10" s="719">
        <v>1</v>
      </c>
      <c r="F10" s="127"/>
      <c r="G10" s="124" t="s">
        <v>70</v>
      </c>
      <c r="H10" s="120"/>
      <c r="I10" s="737">
        <v>930000</v>
      </c>
      <c r="J10" s="208">
        <v>372000</v>
      </c>
      <c r="K10" s="221">
        <v>372000</v>
      </c>
    </row>
    <row r="11" spans="1:11" ht="22.5" customHeight="1" thickBot="1">
      <c r="A11" s="106"/>
      <c r="B11" s="103"/>
      <c r="C11" s="130"/>
      <c r="D11" s="131"/>
      <c r="E11" s="635"/>
      <c r="F11" s="104"/>
      <c r="G11" s="125" t="s">
        <v>71</v>
      </c>
      <c r="H11" s="126"/>
      <c r="I11" s="739"/>
      <c r="J11" s="209"/>
      <c r="K11" s="222"/>
    </row>
    <row r="12" spans="1:11" ht="18" customHeight="1">
      <c r="A12" s="685" t="s">
        <v>16</v>
      </c>
      <c r="B12" s="38"/>
      <c r="C12" s="711" t="s">
        <v>72</v>
      </c>
      <c r="D12" s="712"/>
      <c r="E12" s="728">
        <v>2</v>
      </c>
      <c r="F12" s="40"/>
      <c r="G12" s="21" t="s">
        <v>142</v>
      </c>
      <c r="H12" s="25"/>
      <c r="I12" s="740">
        <v>860000</v>
      </c>
      <c r="J12" s="210">
        <v>0</v>
      </c>
      <c r="K12" s="223">
        <v>0</v>
      </c>
    </row>
    <row r="13" spans="1:11" ht="26.25" customHeight="1" thickBot="1">
      <c r="A13" s="686"/>
      <c r="B13" s="39"/>
      <c r="C13" s="713"/>
      <c r="D13" s="714"/>
      <c r="E13" s="731"/>
      <c r="F13" s="41"/>
      <c r="G13" s="65" t="s">
        <v>73</v>
      </c>
      <c r="H13" s="24"/>
      <c r="I13" s="741"/>
      <c r="J13" s="211"/>
      <c r="K13" s="203"/>
    </row>
    <row r="14" spans="1:11" ht="30.75" customHeight="1">
      <c r="A14" s="597" t="s">
        <v>17</v>
      </c>
      <c r="B14" s="103"/>
      <c r="C14" s="688" t="s">
        <v>74</v>
      </c>
      <c r="D14" s="689"/>
      <c r="E14" s="719">
        <v>3</v>
      </c>
      <c r="F14" s="127"/>
      <c r="G14" s="132" t="s">
        <v>75</v>
      </c>
      <c r="H14" s="133"/>
      <c r="I14" s="737">
        <v>5620000</v>
      </c>
      <c r="J14" s="208">
        <v>320000</v>
      </c>
      <c r="K14" s="221">
        <v>320000</v>
      </c>
    </row>
    <row r="15" spans="1:11" ht="24" customHeight="1" thickBot="1">
      <c r="A15" s="344"/>
      <c r="B15" s="122"/>
      <c r="C15" s="735"/>
      <c r="D15" s="736"/>
      <c r="E15" s="720"/>
      <c r="F15" s="122"/>
      <c r="G15" s="134" t="s">
        <v>71</v>
      </c>
      <c r="H15" s="123"/>
      <c r="I15" s="738"/>
      <c r="J15" s="212"/>
      <c r="K15" s="202"/>
    </row>
    <row r="16" spans="1:11" ht="17.25" customHeight="1">
      <c r="A16" s="591" t="s">
        <v>18</v>
      </c>
      <c r="B16" s="55"/>
      <c r="C16" s="722" t="s">
        <v>56</v>
      </c>
      <c r="D16" s="723"/>
      <c r="E16" s="728">
        <v>4</v>
      </c>
      <c r="F16" s="42"/>
      <c r="G16" s="135" t="s">
        <v>76</v>
      </c>
      <c r="H16" s="25"/>
      <c r="I16" s="729">
        <v>3800000</v>
      </c>
      <c r="J16" s="213">
        <v>0</v>
      </c>
      <c r="K16" s="223">
        <v>0</v>
      </c>
    </row>
    <row r="17" spans="1:11" ht="25.5">
      <c r="A17" s="519"/>
      <c r="B17" s="55"/>
      <c r="C17" s="724"/>
      <c r="D17" s="725"/>
      <c r="E17" s="716"/>
      <c r="F17" s="43"/>
      <c r="G17" s="136" t="s">
        <v>73</v>
      </c>
      <c r="H17" s="26"/>
      <c r="I17" s="730"/>
      <c r="J17" s="214"/>
      <c r="K17" s="224"/>
    </row>
    <row r="18" spans="1:11" ht="30" customHeight="1">
      <c r="A18" s="519"/>
      <c r="B18" s="55"/>
      <c r="C18" s="724"/>
      <c r="D18" s="725"/>
      <c r="E18" s="715">
        <v>5</v>
      </c>
      <c r="F18" s="40"/>
      <c r="G18" s="66" t="s">
        <v>77</v>
      </c>
      <c r="H18" s="25"/>
      <c r="I18" s="732">
        <v>19410000</v>
      </c>
      <c r="J18" s="215">
        <v>0</v>
      </c>
      <c r="K18" s="223">
        <v>0</v>
      </c>
    </row>
    <row r="19" spans="1:11" ht="27.75" customHeight="1" thickBot="1">
      <c r="A19" s="686"/>
      <c r="B19" s="52"/>
      <c r="C19" s="726"/>
      <c r="D19" s="727"/>
      <c r="E19" s="731"/>
      <c r="F19" s="41"/>
      <c r="G19" s="733" t="s">
        <v>73</v>
      </c>
      <c r="H19" s="734"/>
      <c r="I19" s="718"/>
      <c r="J19" s="216"/>
      <c r="K19" s="203"/>
    </row>
    <row r="20" spans="1:11" ht="25.5" customHeight="1">
      <c r="A20" s="597">
        <v>5</v>
      </c>
      <c r="B20" s="119"/>
      <c r="C20" s="688" t="s">
        <v>79</v>
      </c>
      <c r="D20" s="689"/>
      <c r="E20" s="719">
        <v>6</v>
      </c>
      <c r="F20" s="103"/>
      <c r="G20" s="721" t="s">
        <v>80</v>
      </c>
      <c r="H20" s="120"/>
      <c r="I20" s="708">
        <v>492500</v>
      </c>
      <c r="J20" s="217">
        <v>100000</v>
      </c>
      <c r="K20" s="221">
        <v>100000</v>
      </c>
    </row>
    <row r="21" spans="1:11" ht="19.5" customHeight="1" thickBot="1">
      <c r="A21" s="598"/>
      <c r="B21" s="121"/>
      <c r="C21" s="690"/>
      <c r="D21" s="691"/>
      <c r="E21" s="720"/>
      <c r="F21" s="122"/>
      <c r="G21" s="638"/>
      <c r="H21" s="123"/>
      <c r="I21" s="709"/>
      <c r="J21" s="218"/>
      <c r="K21" s="202"/>
    </row>
    <row r="22" spans="1:11" ht="23.25" customHeight="1">
      <c r="A22" s="591">
        <v>6</v>
      </c>
      <c r="B22" s="40"/>
      <c r="C22" s="711" t="s">
        <v>81</v>
      </c>
      <c r="D22" s="712"/>
      <c r="E22" s="715">
        <v>7</v>
      </c>
      <c r="F22" s="56"/>
      <c r="G22" s="21" t="s">
        <v>82</v>
      </c>
      <c r="H22" s="25"/>
      <c r="I22" s="717">
        <v>185000</v>
      </c>
      <c r="J22" s="219">
        <v>0</v>
      </c>
      <c r="K22" s="223">
        <v>0</v>
      </c>
    </row>
    <row r="23" spans="1:11" ht="21" customHeight="1" thickBot="1">
      <c r="A23" s="686"/>
      <c r="B23" s="57"/>
      <c r="C23" s="713"/>
      <c r="D23" s="714"/>
      <c r="E23" s="716"/>
      <c r="F23" s="57"/>
      <c r="G23" s="22" t="s">
        <v>71</v>
      </c>
      <c r="H23" s="24"/>
      <c r="I23" s="718"/>
      <c r="J23" s="216"/>
      <c r="K23" s="203"/>
    </row>
    <row r="24" spans="1:11" ht="33" customHeight="1" thickBot="1">
      <c r="A24" s="379" t="s">
        <v>32</v>
      </c>
      <c r="B24" s="683"/>
      <c r="C24" s="683"/>
      <c r="D24" s="683"/>
      <c r="E24" s="683"/>
      <c r="F24" s="683"/>
      <c r="G24" s="683"/>
      <c r="H24" s="710"/>
      <c r="I24" s="165">
        <f>SUM(I10:I23)</f>
        <v>31297500</v>
      </c>
      <c r="J24" s="220">
        <f>SUM(J10:J23)</f>
        <v>792000</v>
      </c>
      <c r="K24" s="199">
        <f>SUM(K10:K23)</f>
        <v>792000</v>
      </c>
    </row>
    <row r="26" ht="12.75">
      <c r="K26" s="36"/>
    </row>
    <row r="28" ht="12.75">
      <c r="K28" s="36"/>
    </row>
    <row r="30" ht="12.75">
      <c r="K30" s="36"/>
    </row>
  </sheetData>
  <mergeCells count="38">
    <mergeCell ref="K6:K8"/>
    <mergeCell ref="A2:E2"/>
    <mergeCell ref="F2:G2"/>
    <mergeCell ref="H2:J2"/>
    <mergeCell ref="A1:J1"/>
    <mergeCell ref="A4:C4"/>
    <mergeCell ref="D4:G4"/>
    <mergeCell ref="B6:D9"/>
    <mergeCell ref="E6:H7"/>
    <mergeCell ref="H4:J4"/>
    <mergeCell ref="E8:H9"/>
    <mergeCell ref="E10:E11"/>
    <mergeCell ref="I10:I11"/>
    <mergeCell ref="A12:A13"/>
    <mergeCell ref="C12:D13"/>
    <mergeCell ref="E12:E13"/>
    <mergeCell ref="I12:I13"/>
    <mergeCell ref="A14:A15"/>
    <mergeCell ref="C14:D15"/>
    <mergeCell ref="E14:E15"/>
    <mergeCell ref="I14:I15"/>
    <mergeCell ref="A16:A19"/>
    <mergeCell ref="C16:D19"/>
    <mergeCell ref="E16:E17"/>
    <mergeCell ref="I16:I17"/>
    <mergeCell ref="E18:E19"/>
    <mergeCell ref="I18:I19"/>
    <mergeCell ref="G19:H19"/>
    <mergeCell ref="I20:I21"/>
    <mergeCell ref="A24:H24"/>
    <mergeCell ref="A22:A23"/>
    <mergeCell ref="C22:D23"/>
    <mergeCell ref="E22:E23"/>
    <mergeCell ref="I22:I23"/>
    <mergeCell ref="A20:A21"/>
    <mergeCell ref="C20:D21"/>
    <mergeCell ref="E20:E21"/>
    <mergeCell ref="G20:G21"/>
  </mergeCells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F1">
      <selection activeCell="G27" sqref="G27"/>
    </sheetView>
  </sheetViews>
  <sheetFormatPr defaultColWidth="9.00390625" defaultRowHeight="12.75"/>
  <cols>
    <col min="1" max="1" width="5.125" style="0" customWidth="1"/>
    <col min="2" max="2" width="2.75390625" style="0" customWidth="1"/>
    <col min="3" max="3" width="6.75390625" style="0" customWidth="1"/>
    <col min="4" max="4" width="29.25390625" style="0" customWidth="1"/>
    <col min="5" max="5" width="6.00390625" style="0" customWidth="1"/>
    <col min="6" max="6" width="52.625" style="0" customWidth="1"/>
    <col min="7" max="7" width="25.75390625" style="7" customWidth="1"/>
    <col min="8" max="8" width="22.625" style="7" hidden="1" customWidth="1"/>
    <col min="9" max="9" width="38.625" style="7" customWidth="1"/>
  </cols>
  <sheetData>
    <row r="1" spans="1:9" ht="24" customHeight="1" thickBot="1">
      <c r="A1" s="407" t="s">
        <v>173</v>
      </c>
      <c r="B1" s="408"/>
      <c r="C1" s="409"/>
      <c r="D1" s="409"/>
      <c r="E1" s="409"/>
      <c r="F1" s="409"/>
      <c r="G1" s="409"/>
      <c r="H1" s="409"/>
      <c r="I1" s="2"/>
    </row>
    <row r="2" spans="1:10" ht="19.5" customHeight="1" thickBot="1">
      <c r="A2" s="382" t="s">
        <v>0</v>
      </c>
      <c r="B2" s="409"/>
      <c r="C2" s="409"/>
      <c r="D2" s="409"/>
      <c r="E2" s="409"/>
      <c r="F2" s="409"/>
      <c r="G2" s="391" t="s">
        <v>207</v>
      </c>
      <c r="H2" s="409"/>
      <c r="I2" s="392"/>
      <c r="J2" s="30"/>
    </row>
    <row r="3" ht="13.5" thickBot="1"/>
    <row r="4" spans="1:9" ht="30" customHeight="1" thickBot="1">
      <c r="A4" s="3" t="s">
        <v>3</v>
      </c>
      <c r="B4" s="4"/>
      <c r="C4" s="5"/>
      <c r="D4" s="379" t="s">
        <v>172</v>
      </c>
      <c r="E4" s="380"/>
      <c r="F4" s="380"/>
      <c r="G4" s="381"/>
      <c r="H4" s="336"/>
      <c r="I4" s="2" t="s">
        <v>214</v>
      </c>
    </row>
    <row r="5" ht="13.5" thickBot="1"/>
    <row r="6" spans="1:10" ht="12.75" customHeight="1">
      <c r="A6" s="8"/>
      <c r="B6" s="410" t="s">
        <v>22</v>
      </c>
      <c r="C6" s="411"/>
      <c r="D6" s="404"/>
      <c r="E6" s="399" t="s">
        <v>50</v>
      </c>
      <c r="F6" s="394"/>
      <c r="G6" s="9" t="s">
        <v>4</v>
      </c>
      <c r="H6" s="340" t="s">
        <v>62</v>
      </c>
      <c r="I6" s="341" t="s">
        <v>5</v>
      </c>
      <c r="J6" s="15"/>
    </row>
    <row r="7" spans="1:10" ht="12.75">
      <c r="A7" s="10" t="s">
        <v>6</v>
      </c>
      <c r="B7" s="405"/>
      <c r="C7" s="406"/>
      <c r="D7" s="400"/>
      <c r="E7" s="395"/>
      <c r="F7" s="396"/>
      <c r="G7" s="11" t="s">
        <v>7</v>
      </c>
      <c r="H7" s="10" t="s">
        <v>61</v>
      </c>
      <c r="I7" s="227" t="s">
        <v>12</v>
      </c>
      <c r="J7" s="15"/>
    </row>
    <row r="8" spans="1:10" ht="12.75">
      <c r="A8" s="10" t="s">
        <v>9</v>
      </c>
      <c r="B8" s="405"/>
      <c r="C8" s="406"/>
      <c r="D8" s="400"/>
      <c r="E8" s="397" t="s">
        <v>49</v>
      </c>
      <c r="F8" s="398"/>
      <c r="G8" s="11" t="s">
        <v>10</v>
      </c>
      <c r="H8" s="10" t="s">
        <v>63</v>
      </c>
      <c r="I8" s="284" t="s">
        <v>14</v>
      </c>
      <c r="J8" s="15"/>
    </row>
    <row r="9" spans="1:10" ht="13.5" thickBot="1">
      <c r="A9" s="13"/>
      <c r="B9" s="401"/>
      <c r="C9" s="402"/>
      <c r="D9" s="403"/>
      <c r="E9" s="393"/>
      <c r="F9" s="390"/>
      <c r="G9" s="12" t="s">
        <v>183</v>
      </c>
      <c r="H9" s="62" t="s">
        <v>183</v>
      </c>
      <c r="I9" s="283" t="s">
        <v>183</v>
      </c>
      <c r="J9" s="15"/>
    </row>
    <row r="10" spans="1:10" ht="13.5" thickBot="1">
      <c r="A10" s="117"/>
      <c r="B10" s="112"/>
      <c r="C10" s="225"/>
      <c r="D10" s="73"/>
      <c r="E10" s="1"/>
      <c r="F10" s="285"/>
      <c r="G10" s="226" t="s">
        <v>143</v>
      </c>
      <c r="H10" s="111" t="s">
        <v>144</v>
      </c>
      <c r="I10" s="231" t="s">
        <v>144</v>
      </c>
      <c r="J10" s="15"/>
    </row>
    <row r="11" spans="1:10" s="289" customFormat="1" ht="27.75" customHeight="1">
      <c r="A11" s="342"/>
      <c r="B11" s="300"/>
      <c r="C11" s="300"/>
      <c r="D11" s="300"/>
      <c r="E11" s="286">
        <v>1</v>
      </c>
      <c r="F11" s="287" t="s">
        <v>185</v>
      </c>
      <c r="G11" s="301">
        <v>79.73</v>
      </c>
      <c r="H11" s="302">
        <v>79.73</v>
      </c>
      <c r="I11" s="343">
        <v>39.86</v>
      </c>
      <c r="J11" s="288"/>
    </row>
    <row r="12" spans="1:10" s="289" customFormat="1" ht="27" customHeight="1">
      <c r="A12" s="342"/>
      <c r="B12" s="300"/>
      <c r="C12" s="300"/>
      <c r="D12" s="303"/>
      <c r="E12" s="290">
        <v>2</v>
      </c>
      <c r="F12" s="291" t="s">
        <v>157</v>
      </c>
      <c r="G12" s="304">
        <v>213.41</v>
      </c>
      <c r="H12" s="299">
        <v>213.41</v>
      </c>
      <c r="I12" s="349">
        <v>106.7</v>
      </c>
      <c r="J12" s="288"/>
    </row>
    <row r="13" spans="1:10" s="289" customFormat="1" ht="29.25" customHeight="1">
      <c r="A13" s="342"/>
      <c r="B13" s="300"/>
      <c r="C13" s="300"/>
      <c r="D13" s="303"/>
      <c r="E13" s="290">
        <v>3</v>
      </c>
      <c r="F13" s="291" t="s">
        <v>158</v>
      </c>
      <c r="G13" s="299">
        <v>425.81</v>
      </c>
      <c r="H13" s="304">
        <v>425.81</v>
      </c>
      <c r="I13" s="349">
        <v>212.9</v>
      </c>
      <c r="J13" s="288"/>
    </row>
    <row r="14" spans="1:10" s="289" customFormat="1" ht="31.5" customHeight="1">
      <c r="A14" s="342"/>
      <c r="B14" s="300"/>
      <c r="C14" s="300"/>
      <c r="D14" s="303"/>
      <c r="E14" s="290">
        <v>4</v>
      </c>
      <c r="F14" s="292" t="s">
        <v>159</v>
      </c>
      <c r="G14" s="299">
        <v>112.66</v>
      </c>
      <c r="H14" s="304">
        <v>112.66</v>
      </c>
      <c r="I14" s="349">
        <v>56.33</v>
      </c>
      <c r="J14" s="288"/>
    </row>
    <row r="15" spans="1:10" s="294" customFormat="1" ht="36" customHeight="1">
      <c r="A15" s="342"/>
      <c r="B15" s="300"/>
      <c r="C15" s="300"/>
      <c r="D15" s="303"/>
      <c r="E15" s="290">
        <v>5</v>
      </c>
      <c r="F15" s="292" t="s">
        <v>160</v>
      </c>
      <c r="G15" s="299">
        <v>110.44</v>
      </c>
      <c r="H15" s="304">
        <v>110.44</v>
      </c>
      <c r="I15" s="349">
        <v>55.22</v>
      </c>
      <c r="J15" s="293"/>
    </row>
    <row r="16" spans="1:10" s="294" customFormat="1" ht="24.75" customHeight="1">
      <c r="A16" s="342">
        <v>1</v>
      </c>
      <c r="B16" s="300"/>
      <c r="C16" s="300" t="s">
        <v>51</v>
      </c>
      <c r="D16" s="303"/>
      <c r="E16" s="290">
        <v>6</v>
      </c>
      <c r="F16" s="292" t="s">
        <v>161</v>
      </c>
      <c r="G16" s="299">
        <v>385.56</v>
      </c>
      <c r="H16" s="304">
        <v>385.56</v>
      </c>
      <c r="I16" s="349">
        <v>192.78</v>
      </c>
      <c r="J16" s="293"/>
    </row>
    <row r="17" spans="1:10" s="294" customFormat="1" ht="24.75" customHeight="1">
      <c r="A17" s="342"/>
      <c r="B17" s="300"/>
      <c r="C17" s="300"/>
      <c r="D17" s="303"/>
      <c r="E17" s="290">
        <v>7</v>
      </c>
      <c r="F17" s="292" t="s">
        <v>162</v>
      </c>
      <c r="G17" s="299">
        <v>425.93</v>
      </c>
      <c r="H17" s="304">
        <v>425.93</v>
      </c>
      <c r="I17" s="349">
        <v>212.96</v>
      </c>
      <c r="J17" s="293"/>
    </row>
    <row r="18" spans="1:10" s="294" customFormat="1" ht="25.5" customHeight="1">
      <c r="A18" s="342"/>
      <c r="B18" s="300"/>
      <c r="C18" s="300"/>
      <c r="D18" s="303"/>
      <c r="E18" s="290">
        <v>8</v>
      </c>
      <c r="F18" s="292" t="s">
        <v>155</v>
      </c>
      <c r="G18" s="299">
        <v>338.19</v>
      </c>
      <c r="H18" s="304">
        <v>338.19</v>
      </c>
      <c r="I18" s="349">
        <v>169.1</v>
      </c>
      <c r="J18" s="293"/>
    </row>
    <row r="19" spans="1:10" s="294" customFormat="1" ht="24" customHeight="1">
      <c r="A19" s="342"/>
      <c r="B19" s="300"/>
      <c r="C19" s="300"/>
      <c r="D19" s="303"/>
      <c r="E19" s="290">
        <v>9</v>
      </c>
      <c r="F19" s="292" t="s">
        <v>163</v>
      </c>
      <c r="G19" s="299">
        <v>198.39</v>
      </c>
      <c r="H19" s="304">
        <v>198.39</v>
      </c>
      <c r="I19" s="349">
        <v>99.19</v>
      </c>
      <c r="J19" s="293"/>
    </row>
    <row r="20" spans="1:10" s="294" customFormat="1" ht="28.5" customHeight="1">
      <c r="A20" s="342"/>
      <c r="B20" s="300"/>
      <c r="C20" s="300"/>
      <c r="D20" s="303"/>
      <c r="E20" s="290">
        <v>10</v>
      </c>
      <c r="F20" s="292" t="s">
        <v>164</v>
      </c>
      <c r="G20" s="299">
        <v>102.91</v>
      </c>
      <c r="H20" s="304">
        <v>102.91</v>
      </c>
      <c r="I20" s="349">
        <v>51.45</v>
      </c>
      <c r="J20" s="293"/>
    </row>
    <row r="21" spans="1:10" s="294" customFormat="1" ht="30" customHeight="1">
      <c r="A21" s="342"/>
      <c r="B21" s="300"/>
      <c r="C21" s="300"/>
      <c r="D21" s="303"/>
      <c r="E21" s="290">
        <v>11</v>
      </c>
      <c r="F21" s="292" t="s">
        <v>165</v>
      </c>
      <c r="G21" s="299">
        <v>663.86</v>
      </c>
      <c r="H21" s="304">
        <v>663.86</v>
      </c>
      <c r="I21" s="349">
        <v>331.93</v>
      </c>
      <c r="J21" s="293"/>
    </row>
    <row r="22" spans="1:10" s="294" customFormat="1" ht="38.25" customHeight="1">
      <c r="A22" s="350"/>
      <c r="B22" s="305"/>
      <c r="C22" s="305"/>
      <c r="D22" s="305"/>
      <c r="E22" s="295">
        <v>12</v>
      </c>
      <c r="F22" s="296" t="s">
        <v>166</v>
      </c>
      <c r="G22" s="295">
        <v>105.07</v>
      </c>
      <c r="H22" s="306">
        <v>105.07</v>
      </c>
      <c r="I22" s="351">
        <v>52.53</v>
      </c>
      <c r="J22" s="293"/>
    </row>
    <row r="23" spans="1:10" s="294" customFormat="1" ht="29.25" customHeight="1">
      <c r="A23" s="352"/>
      <c r="B23" s="300"/>
      <c r="C23" s="300"/>
      <c r="D23" s="300"/>
      <c r="E23" s="297">
        <v>13</v>
      </c>
      <c r="F23" s="298" t="s">
        <v>167</v>
      </c>
      <c r="G23" s="307">
        <v>104</v>
      </c>
      <c r="H23" s="307">
        <v>104</v>
      </c>
      <c r="I23" s="353">
        <v>52</v>
      </c>
      <c r="J23" s="293"/>
    </row>
    <row r="24" spans="1:10" s="294" customFormat="1" ht="47.25" customHeight="1">
      <c r="A24" s="342">
        <v>2</v>
      </c>
      <c r="B24" s="300"/>
      <c r="C24" s="300" t="s">
        <v>156</v>
      </c>
      <c r="D24" s="300"/>
      <c r="E24" s="299">
        <v>14</v>
      </c>
      <c r="F24" s="292" t="s">
        <v>168</v>
      </c>
      <c r="G24" s="308">
        <v>94</v>
      </c>
      <c r="H24" s="308">
        <v>94</v>
      </c>
      <c r="I24" s="349">
        <v>47</v>
      </c>
      <c r="J24" s="293"/>
    </row>
    <row r="25" spans="1:10" ht="36.75" customHeight="1">
      <c r="A25" s="354"/>
      <c r="B25" s="309"/>
      <c r="C25" s="309"/>
      <c r="D25" s="309"/>
      <c r="E25" s="243">
        <v>15</v>
      </c>
      <c r="F25" s="244" t="s">
        <v>169</v>
      </c>
      <c r="G25" s="310">
        <v>376</v>
      </c>
      <c r="H25" s="310">
        <v>376</v>
      </c>
      <c r="I25" s="351">
        <v>188</v>
      </c>
      <c r="J25" s="15"/>
    </row>
    <row r="26" spans="1:10" ht="37.5" customHeight="1" thickBot="1">
      <c r="A26" s="355">
        <v>3</v>
      </c>
      <c r="B26" s="338"/>
      <c r="C26" s="338" t="s">
        <v>171</v>
      </c>
      <c r="D26" s="338"/>
      <c r="E26" s="356">
        <v>16</v>
      </c>
      <c r="F26" s="357" t="s">
        <v>170</v>
      </c>
      <c r="G26" s="358">
        <v>760.36</v>
      </c>
      <c r="H26" s="359">
        <v>760.36</v>
      </c>
      <c r="I26" s="360">
        <v>0</v>
      </c>
      <c r="J26" s="15"/>
    </row>
    <row r="27" spans="1:10" ht="27" customHeight="1" thickBot="1">
      <c r="A27" s="3"/>
      <c r="B27" s="383" t="s">
        <v>208</v>
      </c>
      <c r="C27" s="384"/>
      <c r="D27" s="384"/>
      <c r="E27" s="384"/>
      <c r="F27" s="385"/>
      <c r="G27" s="314">
        <f>SUM(G11:G26)</f>
        <v>4496.32</v>
      </c>
      <c r="H27" s="327">
        <f>SUM(H11:H26)</f>
        <v>4496.32</v>
      </c>
      <c r="I27" s="339">
        <f>SUM(I11:I26)</f>
        <v>1867.95</v>
      </c>
      <c r="J27" s="15"/>
    </row>
    <row r="28" ht="16.5" customHeight="1"/>
    <row r="29" ht="16.5" customHeight="1"/>
    <row r="30" ht="16.5" customHeight="1"/>
    <row r="31" ht="42.75" customHeight="1"/>
    <row r="32" ht="26.25" customHeight="1"/>
    <row r="33" ht="30" customHeight="1"/>
    <row r="34" ht="20.25" customHeight="1"/>
    <row r="35" ht="20.25" customHeight="1"/>
    <row r="36" ht="20.25" customHeight="1"/>
    <row r="51" ht="12.75" customHeight="1"/>
    <row r="52" ht="13.5" customHeight="1"/>
    <row r="53" ht="15" customHeight="1"/>
    <row r="54" ht="9.75" customHeight="1"/>
    <row r="56" ht="4.5" customHeight="1"/>
    <row r="57" ht="32.25" customHeight="1"/>
    <row r="58" ht="9" customHeight="1"/>
    <row r="59" ht="13.5" customHeight="1"/>
  </sheetData>
  <mergeCells count="8">
    <mergeCell ref="B27:F27"/>
    <mergeCell ref="A1:H1"/>
    <mergeCell ref="B6:D9"/>
    <mergeCell ref="E6:F7"/>
    <mergeCell ref="E8:F9"/>
    <mergeCell ref="G2:I2"/>
    <mergeCell ref="D4:G4"/>
    <mergeCell ref="A2:F2"/>
  </mergeCells>
  <printOptions horizontalCentered="1" verticalCentered="1"/>
  <pageMargins left="0.75" right="0.75" top="0.5905511811023623" bottom="0.5905511811023623" header="0" footer="0"/>
  <pageSetup fitToHeight="1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H1">
      <selection activeCell="I7" sqref="I7"/>
    </sheetView>
  </sheetViews>
  <sheetFormatPr defaultColWidth="9.00390625" defaultRowHeight="12.75"/>
  <cols>
    <col min="1" max="1" width="5.125" style="0" customWidth="1"/>
    <col min="2" max="2" width="2.75390625" style="0" customWidth="1"/>
    <col min="3" max="3" width="6.75390625" style="0" customWidth="1"/>
    <col min="4" max="4" width="60.75390625" style="0" customWidth="1"/>
    <col min="5" max="5" width="17.75390625" style="0" customWidth="1"/>
    <col min="6" max="6" width="2.75390625" style="0" customWidth="1"/>
    <col min="7" max="7" width="10.375" style="0" customWidth="1"/>
    <col min="8" max="8" width="45.75390625" style="0" customWidth="1"/>
    <col min="9" max="9" width="35.75390625" style="7" customWidth="1"/>
    <col min="10" max="10" width="38.75390625" style="7" customWidth="1"/>
    <col min="11" max="11" width="17.625" style="23" customWidth="1"/>
  </cols>
  <sheetData>
    <row r="1" spans="1:10" ht="35.25" customHeight="1" thickTop="1">
      <c r="A1" s="466" t="s">
        <v>64</v>
      </c>
      <c r="B1" s="467"/>
      <c r="C1" s="467"/>
      <c r="D1" s="467"/>
      <c r="E1" s="467"/>
      <c r="F1" s="467"/>
      <c r="G1" s="467"/>
      <c r="H1" s="467"/>
      <c r="I1" s="467"/>
      <c r="J1" s="468"/>
    </row>
    <row r="2" spans="1:10" ht="34.5" customHeight="1" thickBot="1">
      <c r="A2" s="469" t="s">
        <v>0</v>
      </c>
      <c r="B2" s="470"/>
      <c r="C2" s="470"/>
      <c r="D2" s="470"/>
      <c r="E2" s="471"/>
      <c r="F2" s="475" t="s">
        <v>1</v>
      </c>
      <c r="G2" s="476"/>
      <c r="H2" s="472" t="s">
        <v>2</v>
      </c>
      <c r="I2" s="473"/>
      <c r="J2" s="474"/>
    </row>
    <row r="3" ht="14.25" thickBot="1" thickTop="1"/>
    <row r="4" spans="1:10" ht="39" customHeight="1" thickBot="1">
      <c r="A4" s="3" t="s">
        <v>3</v>
      </c>
      <c r="B4" s="4"/>
      <c r="C4" s="5"/>
      <c r="D4" s="521" t="s">
        <v>57</v>
      </c>
      <c r="E4" s="522"/>
      <c r="F4" s="522"/>
      <c r="G4" s="523"/>
      <c r="H4" s="457" t="s">
        <v>152</v>
      </c>
      <c r="I4" s="458"/>
      <c r="J4" s="459"/>
    </row>
    <row r="5" ht="13.5" thickBot="1"/>
    <row r="6" spans="1:11" ht="12.75" customHeight="1">
      <c r="A6" s="8"/>
      <c r="B6" s="410" t="s">
        <v>22</v>
      </c>
      <c r="C6" s="411"/>
      <c r="D6" s="404"/>
      <c r="E6" s="399" t="s">
        <v>50</v>
      </c>
      <c r="F6" s="394"/>
      <c r="G6" s="525"/>
      <c r="H6" s="526"/>
      <c r="I6" s="9" t="s">
        <v>4</v>
      </c>
      <c r="J6" s="93" t="s">
        <v>146</v>
      </c>
      <c r="K6" s="530" t="s">
        <v>150</v>
      </c>
    </row>
    <row r="7" spans="1:11" ht="12.75">
      <c r="A7" s="10" t="s">
        <v>6</v>
      </c>
      <c r="B7" s="405"/>
      <c r="C7" s="524"/>
      <c r="D7" s="400"/>
      <c r="E7" s="395"/>
      <c r="F7" s="396"/>
      <c r="G7" s="527"/>
      <c r="H7" s="528"/>
      <c r="I7" s="11" t="s">
        <v>7</v>
      </c>
      <c r="J7" s="94" t="s">
        <v>147</v>
      </c>
      <c r="K7" s="531"/>
    </row>
    <row r="8" spans="1:11" ht="12.75">
      <c r="A8" s="10" t="s">
        <v>9</v>
      </c>
      <c r="B8" s="405"/>
      <c r="C8" s="524"/>
      <c r="D8" s="400"/>
      <c r="E8" s="397" t="s">
        <v>49</v>
      </c>
      <c r="F8" s="398"/>
      <c r="G8" s="443"/>
      <c r="H8" s="422"/>
      <c r="I8" s="11" t="s">
        <v>10</v>
      </c>
      <c r="J8" s="94" t="s">
        <v>14</v>
      </c>
      <c r="K8" s="532"/>
    </row>
    <row r="9" spans="1:11" ht="13.5" thickBot="1">
      <c r="A9" s="13"/>
      <c r="B9" s="401"/>
      <c r="C9" s="402"/>
      <c r="D9" s="403"/>
      <c r="E9" s="393"/>
      <c r="F9" s="390"/>
      <c r="G9" s="390"/>
      <c r="H9" s="529"/>
      <c r="I9" s="158" t="s">
        <v>13</v>
      </c>
      <c r="J9" s="157" t="s">
        <v>13</v>
      </c>
      <c r="K9" s="175" t="s">
        <v>13</v>
      </c>
    </row>
    <row r="10" spans="1:11" s="28" customFormat="1" ht="15" customHeight="1">
      <c r="A10" s="514">
        <v>1</v>
      </c>
      <c r="B10" s="515" t="s">
        <v>83</v>
      </c>
      <c r="C10" s="516"/>
      <c r="D10" s="516"/>
      <c r="E10" s="518">
        <v>1</v>
      </c>
      <c r="F10" s="50"/>
      <c r="G10" s="462" t="s">
        <v>84</v>
      </c>
      <c r="H10" s="463"/>
      <c r="I10" s="460">
        <v>416000</v>
      </c>
      <c r="J10" s="455">
        <v>0</v>
      </c>
      <c r="K10" s="535">
        <v>0</v>
      </c>
    </row>
    <row r="11" spans="1:11" s="28" customFormat="1" ht="15" customHeight="1" thickBot="1">
      <c r="A11" s="418"/>
      <c r="B11" s="517"/>
      <c r="C11" s="517"/>
      <c r="D11" s="517"/>
      <c r="E11" s="519"/>
      <c r="F11" s="51"/>
      <c r="G11" s="464"/>
      <c r="H11" s="465"/>
      <c r="I11" s="461"/>
      <c r="J11" s="456"/>
      <c r="K11" s="536"/>
    </row>
    <row r="12" spans="1:11" s="28" customFormat="1" ht="21.75" customHeight="1">
      <c r="A12" s="439">
        <v>2</v>
      </c>
      <c r="B12" s="410" t="s">
        <v>85</v>
      </c>
      <c r="C12" s="441"/>
      <c r="D12" s="442"/>
      <c r="E12" s="97">
        <v>2</v>
      </c>
      <c r="F12" s="98"/>
      <c r="G12" s="447" t="s">
        <v>86</v>
      </c>
      <c r="H12" s="448"/>
      <c r="I12" s="160">
        <v>70300</v>
      </c>
      <c r="J12" s="170">
        <v>28120</v>
      </c>
      <c r="K12" s="200">
        <v>28120</v>
      </c>
    </row>
    <row r="13" spans="1:11" s="28" customFormat="1" ht="15" customHeight="1">
      <c r="A13" s="418"/>
      <c r="B13" s="423"/>
      <c r="C13" s="443"/>
      <c r="D13" s="422"/>
      <c r="E13" s="449">
        <v>3</v>
      </c>
      <c r="F13" s="99"/>
      <c r="G13" s="450" t="s">
        <v>87</v>
      </c>
      <c r="H13" s="451"/>
      <c r="I13" s="454">
        <v>180000</v>
      </c>
      <c r="J13" s="414">
        <v>72000</v>
      </c>
      <c r="K13" s="533">
        <v>72000</v>
      </c>
    </row>
    <row r="14" spans="1:11" s="28" customFormat="1" ht="15" customHeight="1">
      <c r="A14" s="418"/>
      <c r="B14" s="423"/>
      <c r="C14" s="443"/>
      <c r="D14" s="422"/>
      <c r="E14" s="432"/>
      <c r="F14" s="100"/>
      <c r="G14" s="452"/>
      <c r="H14" s="453"/>
      <c r="I14" s="438"/>
      <c r="J14" s="438"/>
      <c r="K14" s="534"/>
    </row>
    <row r="15" spans="1:11" s="28" customFormat="1" ht="15" customHeight="1">
      <c r="A15" s="418"/>
      <c r="B15" s="423"/>
      <c r="C15" s="443"/>
      <c r="D15" s="422"/>
      <c r="E15" s="449">
        <v>4</v>
      </c>
      <c r="F15" s="101"/>
      <c r="G15" s="482" t="s">
        <v>88</v>
      </c>
      <c r="H15" s="483"/>
      <c r="I15" s="454">
        <v>13500</v>
      </c>
      <c r="J15" s="414">
        <v>5400</v>
      </c>
      <c r="K15" s="533">
        <v>5400</v>
      </c>
    </row>
    <row r="16" spans="1:11" s="28" customFormat="1" ht="15" customHeight="1">
      <c r="A16" s="418"/>
      <c r="B16" s="423"/>
      <c r="C16" s="443"/>
      <c r="D16" s="422"/>
      <c r="E16" s="432"/>
      <c r="F16" s="102"/>
      <c r="G16" s="435"/>
      <c r="H16" s="436"/>
      <c r="I16" s="438"/>
      <c r="J16" s="438"/>
      <c r="K16" s="534"/>
    </row>
    <row r="17" spans="1:11" s="28" customFormat="1" ht="15" customHeight="1">
      <c r="A17" s="418"/>
      <c r="B17" s="423"/>
      <c r="C17" s="443"/>
      <c r="D17" s="422"/>
      <c r="E17" s="449">
        <v>5</v>
      </c>
      <c r="F17" s="101"/>
      <c r="G17" s="482" t="s">
        <v>89</v>
      </c>
      <c r="H17" s="434"/>
      <c r="I17" s="454">
        <v>21270</v>
      </c>
      <c r="J17" s="414">
        <v>8508</v>
      </c>
      <c r="K17" s="533">
        <v>8508</v>
      </c>
    </row>
    <row r="18" spans="1:11" s="28" customFormat="1" ht="15" customHeight="1">
      <c r="A18" s="418"/>
      <c r="B18" s="423"/>
      <c r="C18" s="443"/>
      <c r="D18" s="422"/>
      <c r="E18" s="432"/>
      <c r="F18" s="102"/>
      <c r="G18" s="435"/>
      <c r="H18" s="436"/>
      <c r="I18" s="438"/>
      <c r="J18" s="438"/>
      <c r="K18" s="534"/>
    </row>
    <row r="19" spans="1:11" ht="15" customHeight="1">
      <c r="A19" s="418"/>
      <c r="B19" s="423"/>
      <c r="C19" s="443"/>
      <c r="D19" s="422"/>
      <c r="E19" s="389">
        <v>6</v>
      </c>
      <c r="F19" s="103"/>
      <c r="G19" s="433" t="s">
        <v>90</v>
      </c>
      <c r="H19" s="434"/>
      <c r="I19" s="437">
        <v>64865.5</v>
      </c>
      <c r="J19" s="414">
        <v>25946.2</v>
      </c>
      <c r="K19" s="537">
        <v>25946.2</v>
      </c>
    </row>
    <row r="20" spans="1:11" ht="15" customHeight="1">
      <c r="A20" s="418"/>
      <c r="B20" s="423"/>
      <c r="C20" s="443"/>
      <c r="D20" s="422"/>
      <c r="E20" s="432"/>
      <c r="F20" s="104"/>
      <c r="G20" s="435"/>
      <c r="H20" s="436"/>
      <c r="I20" s="438"/>
      <c r="J20" s="542"/>
      <c r="K20" s="534"/>
    </row>
    <row r="21" spans="1:11" ht="15" customHeight="1">
      <c r="A21" s="418"/>
      <c r="B21" s="423"/>
      <c r="C21" s="443"/>
      <c r="D21" s="422"/>
      <c r="E21" s="449">
        <v>7</v>
      </c>
      <c r="F21" s="105"/>
      <c r="G21" s="433" t="s">
        <v>91</v>
      </c>
      <c r="H21" s="434"/>
      <c r="I21" s="437">
        <v>38781</v>
      </c>
      <c r="J21" s="414">
        <v>15512.4</v>
      </c>
      <c r="K21" s="537">
        <v>15512.4</v>
      </c>
    </row>
    <row r="22" spans="1:11" ht="15" customHeight="1">
      <c r="A22" s="418"/>
      <c r="B22" s="423"/>
      <c r="C22" s="443"/>
      <c r="D22" s="422"/>
      <c r="E22" s="344"/>
      <c r="F22" s="103"/>
      <c r="G22" s="480"/>
      <c r="H22" s="481"/>
      <c r="I22" s="438"/>
      <c r="J22" s="477"/>
      <c r="K22" s="534"/>
    </row>
    <row r="23" spans="1:11" ht="15" customHeight="1">
      <c r="A23" s="418"/>
      <c r="B23" s="423"/>
      <c r="C23" s="443"/>
      <c r="D23" s="422"/>
      <c r="E23" s="501">
        <v>8</v>
      </c>
      <c r="F23" s="105"/>
      <c r="G23" s="511" t="s">
        <v>148</v>
      </c>
      <c r="H23" s="433"/>
      <c r="I23" s="437">
        <v>1400000</v>
      </c>
      <c r="J23" s="478">
        <v>400000</v>
      </c>
      <c r="K23" s="537">
        <v>400000</v>
      </c>
    </row>
    <row r="24" spans="1:11" ht="15" customHeight="1" thickBot="1">
      <c r="A24" s="440"/>
      <c r="B24" s="444"/>
      <c r="C24" s="445"/>
      <c r="D24" s="446"/>
      <c r="E24" s="520"/>
      <c r="F24" s="107"/>
      <c r="G24" s="512"/>
      <c r="H24" s="513"/>
      <c r="I24" s="479"/>
      <c r="J24" s="479"/>
      <c r="K24" s="538"/>
    </row>
    <row r="25" spans="1:11" ht="15" customHeight="1" thickTop="1">
      <c r="A25" s="418">
        <v>3</v>
      </c>
      <c r="B25" s="420" t="s">
        <v>59</v>
      </c>
      <c r="C25" s="421"/>
      <c r="D25" s="422"/>
      <c r="E25" s="486">
        <v>9</v>
      </c>
      <c r="F25" s="40"/>
      <c r="G25" s="487" t="s">
        <v>92</v>
      </c>
      <c r="H25" s="488"/>
      <c r="I25" s="491">
        <v>16540</v>
      </c>
      <c r="J25" s="171">
        <v>0</v>
      </c>
      <c r="K25" s="539">
        <v>0</v>
      </c>
    </row>
    <row r="26" spans="1:11" ht="15" customHeight="1">
      <c r="A26" s="418"/>
      <c r="B26" s="423"/>
      <c r="C26" s="421"/>
      <c r="D26" s="422"/>
      <c r="E26" s="431"/>
      <c r="F26" s="43"/>
      <c r="G26" s="489"/>
      <c r="H26" s="490"/>
      <c r="I26" s="477"/>
      <c r="J26" s="172"/>
      <c r="K26" s="540"/>
    </row>
    <row r="27" spans="1:11" ht="15" customHeight="1">
      <c r="A27" s="418"/>
      <c r="B27" s="423"/>
      <c r="C27" s="421"/>
      <c r="D27" s="422"/>
      <c r="E27" s="430">
        <v>10</v>
      </c>
      <c r="F27" s="40"/>
      <c r="G27" s="492" t="s">
        <v>93</v>
      </c>
      <c r="H27" s="493"/>
      <c r="I27" s="506">
        <v>10666</v>
      </c>
      <c r="J27" s="173">
        <v>0</v>
      </c>
      <c r="K27" s="541">
        <v>0</v>
      </c>
    </row>
    <row r="28" spans="1:11" ht="15" customHeight="1">
      <c r="A28" s="418"/>
      <c r="B28" s="423"/>
      <c r="C28" s="421"/>
      <c r="D28" s="422"/>
      <c r="E28" s="431"/>
      <c r="F28" s="43"/>
      <c r="G28" s="489"/>
      <c r="H28" s="490"/>
      <c r="I28" s="477"/>
      <c r="J28" s="172"/>
      <c r="K28" s="540"/>
    </row>
    <row r="29" spans="1:11" ht="15" customHeight="1">
      <c r="A29" s="418"/>
      <c r="B29" s="423"/>
      <c r="C29" s="421"/>
      <c r="D29" s="422"/>
      <c r="E29" s="430">
        <v>11</v>
      </c>
      <c r="F29" s="40"/>
      <c r="G29" s="492" t="s">
        <v>92</v>
      </c>
      <c r="H29" s="493"/>
      <c r="I29" s="506">
        <v>1750</v>
      </c>
      <c r="J29" s="173">
        <v>0</v>
      </c>
      <c r="K29" s="541">
        <v>0</v>
      </c>
    </row>
    <row r="30" spans="1:11" ht="15" customHeight="1">
      <c r="A30" s="418"/>
      <c r="B30" s="423"/>
      <c r="C30" s="421"/>
      <c r="D30" s="422"/>
      <c r="E30" s="431"/>
      <c r="F30" s="43"/>
      <c r="G30" s="489"/>
      <c r="H30" s="490"/>
      <c r="I30" s="477"/>
      <c r="J30" s="172"/>
      <c r="K30" s="540"/>
    </row>
    <row r="31" spans="1:11" ht="15" customHeight="1">
      <c r="A31" s="418"/>
      <c r="B31" s="423"/>
      <c r="C31" s="421"/>
      <c r="D31" s="422"/>
      <c r="E31" s="502">
        <v>12</v>
      </c>
      <c r="F31" s="40"/>
      <c r="G31" s="504" t="s">
        <v>94</v>
      </c>
      <c r="H31" s="505"/>
      <c r="I31" s="494">
        <v>60000</v>
      </c>
      <c r="J31" s="173">
        <v>0</v>
      </c>
      <c r="K31" s="541">
        <v>0</v>
      </c>
    </row>
    <row r="32" spans="1:11" s="15" customFormat="1" ht="15" customHeight="1">
      <c r="A32" s="418"/>
      <c r="B32" s="423"/>
      <c r="C32" s="421"/>
      <c r="D32" s="422"/>
      <c r="E32" s="503"/>
      <c r="F32" s="43"/>
      <c r="G32" s="504"/>
      <c r="H32" s="505"/>
      <c r="I32" s="494"/>
      <c r="J32" s="172"/>
      <c r="K32" s="540"/>
    </row>
    <row r="33" spans="1:11" s="15" customFormat="1" ht="15" customHeight="1">
      <c r="A33" s="418"/>
      <c r="B33" s="423"/>
      <c r="C33" s="421"/>
      <c r="D33" s="422"/>
      <c r="E33" s="484">
        <v>13</v>
      </c>
      <c r="F33" s="103"/>
      <c r="G33" s="508" t="s">
        <v>95</v>
      </c>
      <c r="H33" s="509"/>
      <c r="I33" s="510">
        <v>1657895</v>
      </c>
      <c r="J33" s="174">
        <v>400000</v>
      </c>
      <c r="K33" s="537">
        <v>400000</v>
      </c>
    </row>
    <row r="34" spans="1:11" ht="15" customHeight="1">
      <c r="A34" s="418"/>
      <c r="B34" s="423"/>
      <c r="C34" s="421"/>
      <c r="D34" s="422"/>
      <c r="E34" s="485"/>
      <c r="F34" s="104"/>
      <c r="G34" s="508"/>
      <c r="H34" s="509"/>
      <c r="I34" s="510"/>
      <c r="J34" s="167"/>
      <c r="K34" s="534"/>
    </row>
    <row r="35" spans="1:11" ht="15" customHeight="1">
      <c r="A35" s="418"/>
      <c r="B35" s="423"/>
      <c r="C35" s="421"/>
      <c r="D35" s="422"/>
      <c r="E35" s="486">
        <v>14</v>
      </c>
      <c r="F35" s="40"/>
      <c r="G35" s="492" t="s">
        <v>96</v>
      </c>
      <c r="H35" s="493"/>
      <c r="I35" s="506">
        <v>752000</v>
      </c>
      <c r="J35" s="173">
        <v>0</v>
      </c>
      <c r="K35" s="541">
        <v>0</v>
      </c>
    </row>
    <row r="36" spans="1:11" ht="15" customHeight="1">
      <c r="A36" s="418"/>
      <c r="B36" s="423"/>
      <c r="C36" s="421"/>
      <c r="D36" s="422"/>
      <c r="E36" s="431"/>
      <c r="F36" s="43"/>
      <c r="G36" s="489"/>
      <c r="H36" s="490"/>
      <c r="I36" s="477"/>
      <c r="J36" s="172"/>
      <c r="K36" s="540"/>
    </row>
    <row r="37" spans="1:11" ht="15" customHeight="1">
      <c r="A37" s="418"/>
      <c r="B37" s="423"/>
      <c r="C37" s="421"/>
      <c r="D37" s="422"/>
      <c r="E37" s="486">
        <v>15</v>
      </c>
      <c r="F37" s="40"/>
      <c r="G37" s="492" t="s">
        <v>97</v>
      </c>
      <c r="H37" s="493"/>
      <c r="I37" s="506">
        <v>9080</v>
      </c>
      <c r="J37" s="173">
        <v>0</v>
      </c>
      <c r="K37" s="541">
        <v>0</v>
      </c>
    </row>
    <row r="38" spans="1:11" ht="15" customHeight="1">
      <c r="A38" s="418"/>
      <c r="B38" s="423"/>
      <c r="C38" s="421"/>
      <c r="D38" s="422"/>
      <c r="E38" s="431"/>
      <c r="F38" s="43"/>
      <c r="G38" s="507"/>
      <c r="H38" s="488"/>
      <c r="I38" s="477"/>
      <c r="J38" s="172"/>
      <c r="K38" s="540"/>
    </row>
    <row r="39" spans="1:11" ht="15" customHeight="1">
      <c r="A39" s="418"/>
      <c r="B39" s="423"/>
      <c r="C39" s="421"/>
      <c r="D39" s="422"/>
      <c r="E39" s="501">
        <v>16</v>
      </c>
      <c r="F39" s="108"/>
      <c r="G39" s="433" t="s">
        <v>141</v>
      </c>
      <c r="H39" s="434"/>
      <c r="I39" s="437">
        <v>13212</v>
      </c>
      <c r="J39" s="168">
        <v>3860.8</v>
      </c>
      <c r="K39" s="537">
        <v>3860.8</v>
      </c>
    </row>
    <row r="40" spans="1:11" ht="15" customHeight="1">
      <c r="A40" s="418"/>
      <c r="B40" s="423"/>
      <c r="C40" s="421"/>
      <c r="D40" s="422"/>
      <c r="E40" s="432"/>
      <c r="F40" s="109"/>
      <c r="G40" s="435"/>
      <c r="H40" s="436"/>
      <c r="I40" s="438"/>
      <c r="J40" s="167"/>
      <c r="K40" s="534"/>
    </row>
    <row r="41" spans="1:11" ht="15" customHeight="1">
      <c r="A41" s="418"/>
      <c r="B41" s="423"/>
      <c r="C41" s="421"/>
      <c r="D41" s="422"/>
      <c r="E41" s="449">
        <v>17</v>
      </c>
      <c r="F41" s="108"/>
      <c r="G41" s="433" t="s">
        <v>140</v>
      </c>
      <c r="H41" s="434"/>
      <c r="I41" s="437">
        <v>4800</v>
      </c>
      <c r="J41" s="168">
        <v>1920</v>
      </c>
      <c r="K41" s="537">
        <v>1920</v>
      </c>
    </row>
    <row r="42" spans="1:11" ht="15" customHeight="1">
      <c r="A42" s="418"/>
      <c r="B42" s="423"/>
      <c r="C42" s="421"/>
      <c r="D42" s="422"/>
      <c r="E42" s="432"/>
      <c r="F42" s="104"/>
      <c r="G42" s="435"/>
      <c r="H42" s="436"/>
      <c r="I42" s="438"/>
      <c r="J42" s="167"/>
      <c r="K42" s="534"/>
    </row>
    <row r="43" spans="1:11" ht="15" customHeight="1">
      <c r="A43" s="418"/>
      <c r="B43" s="423"/>
      <c r="C43" s="421"/>
      <c r="D43" s="422"/>
      <c r="E43" s="486">
        <v>18</v>
      </c>
      <c r="F43" s="40"/>
      <c r="G43" s="492" t="s">
        <v>98</v>
      </c>
      <c r="H43" s="493"/>
      <c r="I43" s="506">
        <v>1400</v>
      </c>
      <c r="J43" s="173">
        <v>0</v>
      </c>
      <c r="K43" s="541">
        <v>0</v>
      </c>
    </row>
    <row r="44" spans="1:11" ht="15" customHeight="1">
      <c r="A44" s="418"/>
      <c r="B44" s="423"/>
      <c r="C44" s="421"/>
      <c r="D44" s="422"/>
      <c r="E44" s="431"/>
      <c r="F44" s="43"/>
      <c r="G44" s="489"/>
      <c r="H44" s="490"/>
      <c r="I44" s="477"/>
      <c r="J44" s="172"/>
      <c r="K44" s="540"/>
    </row>
    <row r="45" spans="1:11" ht="15" customHeight="1">
      <c r="A45" s="418"/>
      <c r="B45" s="423"/>
      <c r="C45" s="421"/>
      <c r="D45" s="422"/>
      <c r="E45" s="389">
        <v>19</v>
      </c>
      <c r="F45" s="103"/>
      <c r="G45" s="433" t="s">
        <v>99</v>
      </c>
      <c r="H45" s="434"/>
      <c r="I45" s="437">
        <v>21180</v>
      </c>
      <c r="J45" s="168">
        <v>8472</v>
      </c>
      <c r="K45" s="537">
        <v>8472</v>
      </c>
    </row>
    <row r="46" spans="1:11" ht="15" customHeight="1">
      <c r="A46" s="418"/>
      <c r="B46" s="423"/>
      <c r="C46" s="421"/>
      <c r="D46" s="422"/>
      <c r="E46" s="432"/>
      <c r="F46" s="104"/>
      <c r="G46" s="435"/>
      <c r="H46" s="436"/>
      <c r="I46" s="438"/>
      <c r="J46" s="167"/>
      <c r="K46" s="534"/>
    </row>
    <row r="47" spans="1:11" ht="15" customHeight="1" thickBot="1">
      <c r="A47" s="418"/>
      <c r="B47" s="423"/>
      <c r="C47" s="421"/>
      <c r="D47" s="422"/>
      <c r="E47" s="389">
        <v>20</v>
      </c>
      <c r="F47" s="105"/>
      <c r="G47" s="345" t="s">
        <v>100</v>
      </c>
      <c r="H47" s="346"/>
      <c r="I47" s="412">
        <v>28142</v>
      </c>
      <c r="J47" s="414">
        <v>9600.8</v>
      </c>
      <c r="K47" s="537">
        <v>9600.8</v>
      </c>
    </row>
    <row r="48" spans="1:11" ht="15" customHeight="1">
      <c r="A48" s="418"/>
      <c r="B48" s="423"/>
      <c r="C48" s="421"/>
      <c r="D48" s="422"/>
      <c r="E48" s="344"/>
      <c r="F48" s="103"/>
      <c r="G48" s="347"/>
      <c r="H48" s="348"/>
      <c r="I48" s="413"/>
      <c r="J48" s="415"/>
      <c r="K48" s="534"/>
    </row>
    <row r="49" spans="1:11" ht="15" customHeight="1" thickBot="1">
      <c r="A49" s="418"/>
      <c r="B49" s="424"/>
      <c r="C49" s="425"/>
      <c r="D49" s="426"/>
      <c r="E49" s="495">
        <v>21</v>
      </c>
      <c r="F49" s="53"/>
      <c r="G49" s="497" t="s">
        <v>101</v>
      </c>
      <c r="H49" s="498"/>
      <c r="I49" s="416">
        <v>1750</v>
      </c>
      <c r="J49" s="387">
        <v>0</v>
      </c>
      <c r="K49" s="541">
        <v>0</v>
      </c>
    </row>
    <row r="50" spans="1:11" ht="15" customHeight="1" thickBot="1">
      <c r="A50" s="419"/>
      <c r="B50" s="427"/>
      <c r="C50" s="428"/>
      <c r="D50" s="429"/>
      <c r="E50" s="496"/>
      <c r="F50" s="41"/>
      <c r="G50" s="499"/>
      <c r="H50" s="500"/>
      <c r="I50" s="417"/>
      <c r="J50" s="388"/>
      <c r="K50" s="536"/>
    </row>
    <row r="51" spans="1:11" ht="34.5" customHeight="1" thickBot="1">
      <c r="A51" s="386" t="s">
        <v>149</v>
      </c>
      <c r="B51" s="386"/>
      <c r="C51" s="386"/>
      <c r="D51" s="386"/>
      <c r="E51" s="386"/>
      <c r="F51" s="386"/>
      <c r="G51" s="386"/>
      <c r="H51" s="386"/>
      <c r="I51" s="161">
        <f>SUM(I10:I50)</f>
        <v>4783131.5</v>
      </c>
      <c r="J51" s="159">
        <f>SUM(J10:J50)</f>
        <v>979340.2000000001</v>
      </c>
      <c r="K51" s="201">
        <f>SUM(K10:K50)</f>
        <v>979340.2000000001</v>
      </c>
    </row>
  </sheetData>
  <mergeCells count="107">
    <mergeCell ref="K49:K50"/>
    <mergeCell ref="J19:J20"/>
    <mergeCell ref="K41:K42"/>
    <mergeCell ref="K43:K44"/>
    <mergeCell ref="K45:K46"/>
    <mergeCell ref="K47:K48"/>
    <mergeCell ref="K33:K34"/>
    <mergeCell ref="K35:K36"/>
    <mergeCell ref="K37:K38"/>
    <mergeCell ref="K39:K40"/>
    <mergeCell ref="K25:K26"/>
    <mergeCell ref="K27:K28"/>
    <mergeCell ref="K29:K30"/>
    <mergeCell ref="K31:K32"/>
    <mergeCell ref="K17:K18"/>
    <mergeCell ref="K19:K20"/>
    <mergeCell ref="K21:K22"/>
    <mergeCell ref="K23:K24"/>
    <mergeCell ref="K6:K8"/>
    <mergeCell ref="K13:K14"/>
    <mergeCell ref="K10:K11"/>
    <mergeCell ref="K15:K16"/>
    <mergeCell ref="I43:I44"/>
    <mergeCell ref="D4:G4"/>
    <mergeCell ref="B6:D9"/>
    <mergeCell ref="E6:H7"/>
    <mergeCell ref="E8:H9"/>
    <mergeCell ref="E41:E42"/>
    <mergeCell ref="G41:H42"/>
    <mergeCell ref="I41:I42"/>
    <mergeCell ref="E21:E22"/>
    <mergeCell ref="I29:I30"/>
    <mergeCell ref="A10:A11"/>
    <mergeCell ref="B10:D11"/>
    <mergeCell ref="E10:E11"/>
    <mergeCell ref="I27:I28"/>
    <mergeCell ref="E23:E24"/>
    <mergeCell ref="E17:E18"/>
    <mergeCell ref="G17:H18"/>
    <mergeCell ref="E19:E20"/>
    <mergeCell ref="I19:I20"/>
    <mergeCell ref="G19:H20"/>
    <mergeCell ref="I39:I40"/>
    <mergeCell ref="G33:H34"/>
    <mergeCell ref="I33:I34"/>
    <mergeCell ref="G23:H24"/>
    <mergeCell ref="E35:E36"/>
    <mergeCell ref="G35:H36"/>
    <mergeCell ref="I35:I36"/>
    <mergeCell ref="E37:E38"/>
    <mergeCell ref="G37:H38"/>
    <mergeCell ref="I37:I38"/>
    <mergeCell ref="E49:E50"/>
    <mergeCell ref="G49:H50"/>
    <mergeCell ref="E27:E28"/>
    <mergeCell ref="E39:E40"/>
    <mergeCell ref="G39:H40"/>
    <mergeCell ref="E43:E44"/>
    <mergeCell ref="G43:H44"/>
    <mergeCell ref="G29:H30"/>
    <mergeCell ref="E31:E32"/>
    <mergeCell ref="G31:H32"/>
    <mergeCell ref="E33:E34"/>
    <mergeCell ref="E25:E26"/>
    <mergeCell ref="G25:H26"/>
    <mergeCell ref="I25:I26"/>
    <mergeCell ref="G27:H28"/>
    <mergeCell ref="I31:I32"/>
    <mergeCell ref="J15:J16"/>
    <mergeCell ref="I17:I18"/>
    <mergeCell ref="J17:J18"/>
    <mergeCell ref="G15:H16"/>
    <mergeCell ref="J21:J22"/>
    <mergeCell ref="J23:J24"/>
    <mergeCell ref="I23:I24"/>
    <mergeCell ref="G21:H22"/>
    <mergeCell ref="I21:I22"/>
    <mergeCell ref="A1:J1"/>
    <mergeCell ref="A2:E2"/>
    <mergeCell ref="H2:J2"/>
    <mergeCell ref="F2:G2"/>
    <mergeCell ref="J10:J11"/>
    <mergeCell ref="I13:I14"/>
    <mergeCell ref="J13:J14"/>
    <mergeCell ref="H4:J4"/>
    <mergeCell ref="I10:I11"/>
    <mergeCell ref="G10:H11"/>
    <mergeCell ref="E45:E46"/>
    <mergeCell ref="G45:H46"/>
    <mergeCell ref="I45:I46"/>
    <mergeCell ref="A12:A24"/>
    <mergeCell ref="B12:D24"/>
    <mergeCell ref="G12:H12"/>
    <mergeCell ref="E13:E14"/>
    <mergeCell ref="G13:H14"/>
    <mergeCell ref="E15:E16"/>
    <mergeCell ref="I15:I16"/>
    <mergeCell ref="A51:H51"/>
    <mergeCell ref="J49:J50"/>
    <mergeCell ref="E47:E48"/>
    <mergeCell ref="G47:H48"/>
    <mergeCell ref="I47:I48"/>
    <mergeCell ref="J47:J48"/>
    <mergeCell ref="I49:I50"/>
    <mergeCell ref="A25:A50"/>
    <mergeCell ref="B25:D50"/>
    <mergeCell ref="E29:E30"/>
  </mergeCells>
  <printOptions/>
  <pageMargins left="0.5905511811023623" right="0.75" top="0.5905511811023623" bottom="0" header="0" footer="0"/>
  <pageSetup fitToHeight="1" fitToWidth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B19">
      <selection activeCell="G26" sqref="G26"/>
    </sheetView>
  </sheetViews>
  <sheetFormatPr defaultColWidth="9.00390625" defaultRowHeight="12.75"/>
  <cols>
    <col min="1" max="1" width="4.875" style="0" customWidth="1"/>
    <col min="2" max="2" width="2.75390625" style="0" customWidth="1"/>
    <col min="3" max="3" width="6.375" style="0" customWidth="1"/>
    <col min="4" max="4" width="31.00390625" style="0" customWidth="1"/>
    <col min="5" max="5" width="5.625" style="0" customWidth="1"/>
    <col min="6" max="6" width="50.125" style="0" customWidth="1"/>
    <col min="7" max="7" width="27.00390625" style="63" customWidth="1"/>
    <col min="8" max="8" width="30.625" style="7" customWidth="1"/>
    <col min="9" max="16384" width="9.125" style="15" customWidth="1"/>
  </cols>
  <sheetData>
    <row r="1" spans="1:8" ht="23.25" customHeight="1" thickBot="1">
      <c r="A1" s="407" t="s">
        <v>173</v>
      </c>
      <c r="B1" s="408"/>
      <c r="C1" s="408"/>
      <c r="D1" s="408"/>
      <c r="E1" s="408"/>
      <c r="F1" s="408"/>
      <c r="G1" s="408"/>
      <c r="H1" s="2"/>
    </row>
    <row r="2" spans="1:8" s="70" customFormat="1" ht="17.25" customHeight="1" thickBot="1">
      <c r="A2" s="382" t="s">
        <v>0</v>
      </c>
      <c r="B2" s="409"/>
      <c r="C2" s="409"/>
      <c r="D2" s="409"/>
      <c r="E2" s="409"/>
      <c r="F2" s="392"/>
      <c r="G2" s="391" t="s">
        <v>207</v>
      </c>
      <c r="H2" s="392"/>
    </row>
    <row r="3" ht="13.5" thickBot="1"/>
    <row r="4" spans="1:8" ht="30" customHeight="1" thickBot="1">
      <c r="A4" s="3" t="s">
        <v>3</v>
      </c>
      <c r="B4" s="4"/>
      <c r="C4" s="5"/>
      <c r="D4" s="546" t="s">
        <v>209</v>
      </c>
      <c r="E4" s="458"/>
      <c r="F4" s="547"/>
      <c r="G4" s="544" t="s">
        <v>214</v>
      </c>
      <c r="H4" s="545"/>
    </row>
    <row r="5" ht="13.5" thickBot="1"/>
    <row r="6" spans="1:8" ht="12.75" customHeight="1">
      <c r="A6" s="8"/>
      <c r="B6" s="548" t="s">
        <v>24</v>
      </c>
      <c r="C6" s="411"/>
      <c r="D6" s="404"/>
      <c r="E6" s="399" t="s">
        <v>50</v>
      </c>
      <c r="F6" s="525"/>
      <c r="G6" s="47" t="s">
        <v>4</v>
      </c>
      <c r="H6" s="361" t="s">
        <v>145</v>
      </c>
    </row>
    <row r="7" spans="1:8" ht="12.75">
      <c r="A7" s="10" t="s">
        <v>6</v>
      </c>
      <c r="B7" s="405"/>
      <c r="C7" s="406"/>
      <c r="D7" s="400"/>
      <c r="E7" s="395"/>
      <c r="F7" s="396"/>
      <c r="G7" s="48" t="s">
        <v>7</v>
      </c>
      <c r="H7" s="228" t="s">
        <v>12</v>
      </c>
    </row>
    <row r="8" spans="1:8" ht="12.75">
      <c r="A8" s="10" t="s">
        <v>25</v>
      </c>
      <c r="B8" s="405"/>
      <c r="C8" s="406"/>
      <c r="D8" s="400"/>
      <c r="E8" s="397" t="s">
        <v>58</v>
      </c>
      <c r="F8" s="421"/>
      <c r="G8" s="48" t="s">
        <v>23</v>
      </c>
      <c r="H8" s="229" t="s">
        <v>14</v>
      </c>
    </row>
    <row r="9" spans="1:8" ht="13.5" thickBot="1">
      <c r="A9" s="13"/>
      <c r="B9" s="401"/>
      <c r="C9" s="402"/>
      <c r="D9" s="403"/>
      <c r="E9" s="393"/>
      <c r="F9" s="390"/>
      <c r="G9" s="68" t="s">
        <v>183</v>
      </c>
      <c r="H9" s="282" t="s">
        <v>183</v>
      </c>
    </row>
    <row r="10" spans="1:8" ht="16.5" customHeight="1" thickBot="1">
      <c r="A10" s="362"/>
      <c r="B10" s="112"/>
      <c r="C10" s="225"/>
      <c r="D10" s="73"/>
      <c r="E10" s="238"/>
      <c r="F10" s="1"/>
      <c r="G10" s="256" t="s">
        <v>143</v>
      </c>
      <c r="H10" s="257" t="s">
        <v>144</v>
      </c>
    </row>
    <row r="11" spans="1:9" ht="27" customHeight="1">
      <c r="A11" s="363">
        <v>1</v>
      </c>
      <c r="B11" s="242"/>
      <c r="C11" s="326" t="s">
        <v>175</v>
      </c>
      <c r="D11" s="242"/>
      <c r="E11" s="245">
        <v>1</v>
      </c>
      <c r="F11" s="255" t="s">
        <v>186</v>
      </c>
      <c r="G11" s="317">
        <v>5339.32</v>
      </c>
      <c r="H11" s="364">
        <v>0</v>
      </c>
      <c r="I11" s="258"/>
    </row>
    <row r="12" spans="1:9" ht="53.25" customHeight="1">
      <c r="A12" s="365">
        <v>2</v>
      </c>
      <c r="B12" s="30"/>
      <c r="C12" s="30" t="s">
        <v>176</v>
      </c>
      <c r="D12" s="30"/>
      <c r="E12" s="241">
        <v>2</v>
      </c>
      <c r="F12" s="250" t="s">
        <v>187</v>
      </c>
      <c r="G12" s="318">
        <v>4125</v>
      </c>
      <c r="H12" s="366">
        <v>630</v>
      </c>
      <c r="I12" s="258"/>
    </row>
    <row r="13" spans="1:9" ht="51.75" customHeight="1">
      <c r="A13" s="363"/>
      <c r="B13" s="242"/>
      <c r="C13" s="242"/>
      <c r="D13" s="242"/>
      <c r="E13" s="243">
        <v>3</v>
      </c>
      <c r="F13" s="251" t="s">
        <v>188</v>
      </c>
      <c r="G13" s="320">
        <v>1721</v>
      </c>
      <c r="H13" s="367">
        <v>0</v>
      </c>
      <c r="I13" s="258"/>
    </row>
    <row r="14" spans="1:9" ht="31.5" customHeight="1">
      <c r="A14" s="365"/>
      <c r="B14" s="30"/>
      <c r="C14" s="30"/>
      <c r="D14" s="30"/>
      <c r="E14" s="241">
        <v>4</v>
      </c>
      <c r="F14" s="250" t="s">
        <v>174</v>
      </c>
      <c r="G14" s="319">
        <v>1900</v>
      </c>
      <c r="H14" s="368">
        <v>0</v>
      </c>
      <c r="I14" s="258"/>
    </row>
    <row r="15" spans="1:9" ht="39.75" customHeight="1">
      <c r="A15" s="365"/>
      <c r="B15" s="30"/>
      <c r="C15" s="30"/>
      <c r="D15" s="30"/>
      <c r="E15" s="240">
        <v>5</v>
      </c>
      <c r="F15" s="248" t="s">
        <v>190</v>
      </c>
      <c r="G15" s="321">
        <v>950</v>
      </c>
      <c r="H15" s="369">
        <v>0</v>
      </c>
      <c r="I15" s="258"/>
    </row>
    <row r="16" spans="1:9" ht="36" customHeight="1">
      <c r="A16" s="374">
        <v>3</v>
      </c>
      <c r="B16" s="30"/>
      <c r="C16" s="96" t="s">
        <v>177</v>
      </c>
      <c r="D16" s="30"/>
      <c r="E16" s="240">
        <v>6</v>
      </c>
      <c r="F16" s="248" t="s">
        <v>191</v>
      </c>
      <c r="G16" s="321">
        <v>1540</v>
      </c>
      <c r="H16" s="369">
        <v>0</v>
      </c>
      <c r="I16" s="258"/>
    </row>
    <row r="17" spans="1:9" ht="45" customHeight="1">
      <c r="A17" s="363"/>
      <c r="B17" s="242"/>
      <c r="C17" s="242"/>
      <c r="D17" s="242"/>
      <c r="E17" s="243">
        <v>7</v>
      </c>
      <c r="F17" s="253" t="s">
        <v>189</v>
      </c>
      <c r="G17" s="320">
        <v>1900</v>
      </c>
      <c r="H17" s="367">
        <v>0</v>
      </c>
      <c r="I17" s="258"/>
    </row>
    <row r="18" spans="1:9" ht="45" customHeight="1">
      <c r="A18" s="365"/>
      <c r="B18" s="30"/>
      <c r="C18" s="30"/>
      <c r="D18" s="30"/>
      <c r="E18" s="241">
        <v>8</v>
      </c>
      <c r="F18" s="252" t="s">
        <v>194</v>
      </c>
      <c r="G18" s="319">
        <v>2150</v>
      </c>
      <c r="H18" s="368">
        <v>1000</v>
      </c>
      <c r="I18" s="258"/>
    </row>
    <row r="19" spans="1:9" ht="37.5" customHeight="1">
      <c r="A19" s="365"/>
      <c r="B19" s="30"/>
      <c r="C19" s="30"/>
      <c r="D19" s="30"/>
      <c r="E19" s="240">
        <v>9</v>
      </c>
      <c r="F19" s="248" t="s">
        <v>195</v>
      </c>
      <c r="G19" s="321">
        <v>650</v>
      </c>
      <c r="H19" s="369">
        <v>320</v>
      </c>
      <c r="I19" s="258"/>
    </row>
    <row r="20" spans="1:9" ht="33" customHeight="1">
      <c r="A20" s="365">
        <v>4</v>
      </c>
      <c r="B20" s="30"/>
      <c r="C20" s="30" t="s">
        <v>178</v>
      </c>
      <c r="D20" s="30"/>
      <c r="E20" s="240">
        <v>10</v>
      </c>
      <c r="F20" s="248" t="s">
        <v>192</v>
      </c>
      <c r="G20" s="321">
        <v>760</v>
      </c>
      <c r="H20" s="369">
        <v>380</v>
      </c>
      <c r="I20" s="258"/>
    </row>
    <row r="21" spans="1:9" ht="34.5" customHeight="1">
      <c r="A21" s="365"/>
      <c r="B21" s="30"/>
      <c r="C21" s="30"/>
      <c r="D21" s="30"/>
      <c r="E21" s="240">
        <v>11</v>
      </c>
      <c r="F21" s="248" t="s">
        <v>193</v>
      </c>
      <c r="G21" s="321">
        <v>740</v>
      </c>
      <c r="H21" s="369">
        <v>370</v>
      </c>
      <c r="I21" s="258"/>
    </row>
    <row r="22" spans="1:9" ht="37.5" customHeight="1">
      <c r="A22" s="363"/>
      <c r="B22" s="242"/>
      <c r="C22" s="242"/>
      <c r="D22" s="242"/>
      <c r="E22" s="243">
        <v>12</v>
      </c>
      <c r="F22" s="253" t="s">
        <v>196</v>
      </c>
      <c r="G22" s="320">
        <v>900</v>
      </c>
      <c r="H22" s="367">
        <v>450</v>
      </c>
      <c r="I22" s="258"/>
    </row>
    <row r="23" spans="1:9" ht="36.75" customHeight="1">
      <c r="A23" s="365"/>
      <c r="B23" s="30"/>
      <c r="C23" s="30"/>
      <c r="D23" s="328"/>
      <c r="E23" s="254">
        <v>13</v>
      </c>
      <c r="F23" s="252" t="s">
        <v>197</v>
      </c>
      <c r="G23" s="319">
        <v>2635</v>
      </c>
      <c r="H23" s="368">
        <v>0</v>
      </c>
      <c r="I23" s="258"/>
    </row>
    <row r="24" spans="1:9" ht="35.25" customHeight="1">
      <c r="A24" s="365">
        <v>5</v>
      </c>
      <c r="B24" s="30"/>
      <c r="C24" s="30" t="s">
        <v>179</v>
      </c>
      <c r="D24" s="329"/>
      <c r="E24" s="246">
        <v>14</v>
      </c>
      <c r="F24" s="248" t="s">
        <v>198</v>
      </c>
      <c r="G24" s="321">
        <v>6300</v>
      </c>
      <c r="H24" s="369">
        <v>0</v>
      </c>
      <c r="I24" s="258"/>
    </row>
    <row r="25" spans="1:9" ht="44.25" customHeight="1" thickBot="1">
      <c r="A25" s="370"/>
      <c r="B25" s="311"/>
      <c r="C25" s="311"/>
      <c r="D25" s="330"/>
      <c r="E25" s="312">
        <v>15</v>
      </c>
      <c r="F25" s="249" t="s">
        <v>199</v>
      </c>
      <c r="G25" s="322">
        <v>16845</v>
      </c>
      <c r="H25" s="371">
        <v>0</v>
      </c>
      <c r="I25" s="258"/>
    </row>
    <row r="26" spans="1:9" ht="32.25" customHeight="1" thickBot="1">
      <c r="A26" s="13"/>
      <c r="B26" s="311"/>
      <c r="C26" s="384" t="s">
        <v>213</v>
      </c>
      <c r="D26" s="384"/>
      <c r="E26" s="384"/>
      <c r="F26" s="543"/>
      <c r="G26" s="372">
        <f>SUM(G11:G25)</f>
        <v>48455.32</v>
      </c>
      <c r="H26" s="373">
        <f>SUM(H11:H25)</f>
        <v>3150</v>
      </c>
      <c r="I26" s="258"/>
    </row>
    <row r="27" spans="1:9" ht="16.5" customHeight="1">
      <c r="A27" s="15"/>
      <c r="B27" s="30"/>
      <c r="C27" s="30"/>
      <c r="D27" s="30"/>
      <c r="E27" s="27"/>
      <c r="F27" s="27"/>
      <c r="G27" s="315"/>
      <c r="H27" s="316"/>
      <c r="I27" s="258"/>
    </row>
    <row r="29" ht="12.75">
      <c r="I29" s="19"/>
    </row>
  </sheetData>
  <mergeCells count="9">
    <mergeCell ref="C26:F26"/>
    <mergeCell ref="A1:G1"/>
    <mergeCell ref="G2:H2"/>
    <mergeCell ref="G4:H4"/>
    <mergeCell ref="D4:F4"/>
    <mergeCell ref="B6:D9"/>
    <mergeCell ref="E6:F7"/>
    <mergeCell ref="E8:F9"/>
    <mergeCell ref="A2:F2"/>
  </mergeCells>
  <printOptions horizontalCentered="1" verticalCentered="1"/>
  <pageMargins left="0.75" right="0.75" top="0.3937007874015748" bottom="0.5905511811023623" header="0" footer="0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="60" zoomScaleNormal="60" workbookViewId="0" topLeftCell="A1">
      <selection activeCell="G12" sqref="G12:H12"/>
    </sheetView>
  </sheetViews>
  <sheetFormatPr defaultColWidth="9.00390625" defaultRowHeight="12.75"/>
  <cols>
    <col min="1" max="1" width="4.875" style="0" customWidth="1"/>
    <col min="2" max="2" width="2.75390625" style="0" customWidth="1"/>
    <col min="3" max="3" width="6.375" style="0" customWidth="1"/>
    <col min="4" max="4" width="36.875" style="0" customWidth="1"/>
    <col min="5" max="5" width="6.375" style="0" customWidth="1"/>
    <col min="6" max="6" width="2.75390625" style="0" customWidth="1"/>
    <col min="7" max="7" width="12.125" style="0" customWidth="1"/>
    <col min="8" max="8" width="64.75390625" style="0" customWidth="1"/>
    <col min="9" max="9" width="45.75390625" style="63" customWidth="1"/>
    <col min="10" max="10" width="42.375" style="0" customWidth="1"/>
    <col min="11" max="11" width="17.75390625" style="18" customWidth="1"/>
    <col min="12" max="16384" width="9.125" style="15" customWidth="1"/>
  </cols>
  <sheetData>
    <row r="1" spans="1:10" ht="23.25" customHeight="1" thickBot="1">
      <c r="A1" s="407" t="s">
        <v>64</v>
      </c>
      <c r="B1" s="458"/>
      <c r="C1" s="458"/>
      <c r="D1" s="458"/>
      <c r="E1" s="458"/>
      <c r="F1" s="458"/>
      <c r="G1" s="458"/>
      <c r="H1" s="458"/>
      <c r="I1" s="458"/>
      <c r="J1" s="459"/>
    </row>
    <row r="2" spans="1:11" s="70" customFormat="1" ht="17.25" customHeight="1" thickBot="1">
      <c r="A2" s="3" t="s">
        <v>0</v>
      </c>
      <c r="B2" s="4"/>
      <c r="C2" s="4"/>
      <c r="D2" s="4"/>
      <c r="E2" s="5"/>
      <c r="F2" s="391" t="s">
        <v>1</v>
      </c>
      <c r="G2" s="612"/>
      <c r="H2" s="549" t="s">
        <v>2</v>
      </c>
      <c r="I2" s="550"/>
      <c r="J2" s="551"/>
      <c r="K2" s="110"/>
    </row>
    <row r="3" ht="13.5" thickBot="1"/>
    <row r="4" spans="1:10" ht="44.25" customHeight="1" thickBot="1">
      <c r="A4" s="3" t="s">
        <v>3</v>
      </c>
      <c r="B4" s="4"/>
      <c r="C4" s="5"/>
      <c r="D4" s="546" t="s">
        <v>65</v>
      </c>
      <c r="E4" s="458"/>
      <c r="F4" s="458"/>
      <c r="G4" s="547"/>
      <c r="H4" s="457" t="s">
        <v>152</v>
      </c>
      <c r="I4" s="409"/>
      <c r="J4" s="392"/>
    </row>
    <row r="5" ht="13.5" thickBot="1">
      <c r="K5" s="181"/>
    </row>
    <row r="6" spans="1:11" ht="12.75" customHeight="1">
      <c r="A6" s="8"/>
      <c r="B6" s="548" t="s">
        <v>24</v>
      </c>
      <c r="C6" s="411"/>
      <c r="D6" s="404"/>
      <c r="E6" s="399" t="s">
        <v>50</v>
      </c>
      <c r="F6" s="394"/>
      <c r="G6" s="525"/>
      <c r="H6" s="526"/>
      <c r="I6" s="47" t="s">
        <v>4</v>
      </c>
      <c r="J6" s="176" t="s">
        <v>5</v>
      </c>
      <c r="K6" s="530" t="s">
        <v>151</v>
      </c>
    </row>
    <row r="7" spans="1:11" ht="12.75">
      <c r="A7" s="10" t="s">
        <v>6</v>
      </c>
      <c r="B7" s="405"/>
      <c r="C7" s="406"/>
      <c r="D7" s="400"/>
      <c r="E7" s="395"/>
      <c r="F7" s="396"/>
      <c r="G7" s="396"/>
      <c r="H7" s="528"/>
      <c r="I7" s="48" t="s">
        <v>7</v>
      </c>
      <c r="J7" s="177" t="s">
        <v>42</v>
      </c>
      <c r="K7" s="531"/>
    </row>
    <row r="8" spans="1:11" ht="12.75">
      <c r="A8" s="10" t="s">
        <v>25</v>
      </c>
      <c r="B8" s="405"/>
      <c r="C8" s="406"/>
      <c r="D8" s="400"/>
      <c r="E8" s="397" t="s">
        <v>58</v>
      </c>
      <c r="F8" s="398"/>
      <c r="G8" s="421"/>
      <c r="H8" s="422"/>
      <c r="I8" s="48" t="s">
        <v>23</v>
      </c>
      <c r="J8" s="178" t="s">
        <v>14</v>
      </c>
      <c r="K8" s="532"/>
    </row>
    <row r="9" spans="1:11" ht="13.5" thickBot="1">
      <c r="A9" s="13"/>
      <c r="B9" s="401"/>
      <c r="C9" s="402"/>
      <c r="D9" s="403"/>
      <c r="E9" s="393"/>
      <c r="F9" s="390"/>
      <c r="G9" s="390"/>
      <c r="H9" s="529"/>
      <c r="I9" s="162" t="s">
        <v>13</v>
      </c>
      <c r="J9" s="179" t="s">
        <v>13</v>
      </c>
      <c r="K9" s="182" t="s">
        <v>13</v>
      </c>
    </row>
    <row r="10" spans="1:11" ht="24.75" customHeight="1">
      <c r="A10" s="439" t="s">
        <v>15</v>
      </c>
      <c r="B10" s="29"/>
      <c r="C10" s="603" t="s">
        <v>53</v>
      </c>
      <c r="D10" s="604"/>
      <c r="E10" s="591" t="s">
        <v>15</v>
      </c>
      <c r="F10" s="42"/>
      <c r="G10" s="583" t="s">
        <v>102</v>
      </c>
      <c r="H10" s="609"/>
      <c r="I10" s="86">
        <v>585000</v>
      </c>
      <c r="J10" s="183">
        <v>0</v>
      </c>
      <c r="K10" s="194">
        <v>0</v>
      </c>
    </row>
    <row r="11" spans="1:11" ht="12.75">
      <c r="A11" s="418"/>
      <c r="B11" s="67"/>
      <c r="C11" s="605"/>
      <c r="D11" s="606"/>
      <c r="E11" s="588"/>
      <c r="F11" s="43"/>
      <c r="G11" s="74" t="s">
        <v>103</v>
      </c>
      <c r="H11" s="79"/>
      <c r="I11" s="87"/>
      <c r="J11" s="184"/>
      <c r="K11" s="169"/>
    </row>
    <row r="12" spans="1:11" ht="25.5" customHeight="1">
      <c r="A12" s="418"/>
      <c r="B12" s="67"/>
      <c r="C12" s="605"/>
      <c r="D12" s="606"/>
      <c r="E12" s="495" t="s">
        <v>16</v>
      </c>
      <c r="F12" s="40"/>
      <c r="G12" s="610" t="s">
        <v>104</v>
      </c>
      <c r="H12" s="611"/>
      <c r="I12" s="88">
        <v>405000</v>
      </c>
      <c r="J12" s="185">
        <v>0</v>
      </c>
      <c r="K12" s="194">
        <v>0</v>
      </c>
    </row>
    <row r="13" spans="1:11" ht="12" customHeight="1">
      <c r="A13" s="418"/>
      <c r="B13" s="67"/>
      <c r="C13" s="605"/>
      <c r="D13" s="606"/>
      <c r="E13" s="588"/>
      <c r="F13" s="43"/>
      <c r="G13" s="156" t="s">
        <v>60</v>
      </c>
      <c r="H13" s="155"/>
      <c r="I13" s="87"/>
      <c r="J13" s="184"/>
      <c r="K13" s="169"/>
    </row>
    <row r="14" spans="1:11" ht="27.75" customHeight="1">
      <c r="A14" s="418"/>
      <c r="B14" s="67"/>
      <c r="C14" s="605"/>
      <c r="D14" s="606"/>
      <c r="E14" s="495" t="s">
        <v>17</v>
      </c>
      <c r="F14" s="40"/>
      <c r="G14" s="601" t="s">
        <v>105</v>
      </c>
      <c r="H14" s="602"/>
      <c r="I14" s="88">
        <v>285000</v>
      </c>
      <c r="J14" s="185">
        <v>0</v>
      </c>
      <c r="K14" s="194">
        <v>0</v>
      </c>
    </row>
    <row r="15" spans="1:11" ht="12.75">
      <c r="A15" s="418"/>
      <c r="B15" s="67"/>
      <c r="C15" s="605"/>
      <c r="D15" s="606"/>
      <c r="E15" s="588"/>
      <c r="F15" s="43"/>
      <c r="G15" s="74" t="s">
        <v>103</v>
      </c>
      <c r="H15" s="79"/>
      <c r="I15" s="87"/>
      <c r="J15" s="184"/>
      <c r="K15" s="169"/>
    </row>
    <row r="16" spans="1:11" ht="27" customHeight="1">
      <c r="A16" s="418"/>
      <c r="B16" s="67"/>
      <c r="C16" s="605"/>
      <c r="D16" s="606"/>
      <c r="E16" s="495" t="s">
        <v>18</v>
      </c>
      <c r="F16" s="40"/>
      <c r="G16" s="601" t="s">
        <v>106</v>
      </c>
      <c r="H16" s="602"/>
      <c r="I16" s="88">
        <v>485000</v>
      </c>
      <c r="J16" s="185">
        <v>0</v>
      </c>
      <c r="K16" s="194">
        <v>0</v>
      </c>
    </row>
    <row r="17" spans="1:11" ht="13.5" thickBot="1">
      <c r="A17" s="419"/>
      <c r="B17" s="37"/>
      <c r="C17" s="607"/>
      <c r="D17" s="608"/>
      <c r="E17" s="588"/>
      <c r="F17" s="41"/>
      <c r="G17" s="80" t="s">
        <v>103</v>
      </c>
      <c r="H17" s="77"/>
      <c r="I17" s="89"/>
      <c r="J17" s="186"/>
      <c r="K17" s="32"/>
    </row>
    <row r="18" spans="1:11" ht="12.75" customHeight="1">
      <c r="A18" s="439" t="s">
        <v>16</v>
      </c>
      <c r="B18" s="67"/>
      <c r="C18" s="561" t="s">
        <v>107</v>
      </c>
      <c r="D18" s="562"/>
      <c r="E18" s="597" t="s">
        <v>19</v>
      </c>
      <c r="F18" s="103"/>
      <c r="G18" s="599" t="s">
        <v>108</v>
      </c>
      <c r="H18" s="600"/>
      <c r="I18" s="142">
        <v>570000</v>
      </c>
      <c r="J18" s="187">
        <v>234000</v>
      </c>
      <c r="K18" s="195">
        <v>234000</v>
      </c>
    </row>
    <row r="19" spans="1:11" ht="27" customHeight="1" thickBot="1">
      <c r="A19" s="419"/>
      <c r="B19" s="37"/>
      <c r="C19" s="563"/>
      <c r="D19" s="564"/>
      <c r="E19" s="598"/>
      <c r="F19" s="122"/>
      <c r="G19" s="595" t="s">
        <v>110</v>
      </c>
      <c r="H19" s="596"/>
      <c r="I19" s="143"/>
      <c r="J19" s="188"/>
      <c r="K19" s="196"/>
    </row>
    <row r="20" spans="1:11" ht="12.75">
      <c r="A20" s="439" t="s">
        <v>17</v>
      </c>
      <c r="B20" s="67"/>
      <c r="C20" s="590" t="s">
        <v>111</v>
      </c>
      <c r="D20" s="562"/>
      <c r="E20" s="597" t="s">
        <v>20</v>
      </c>
      <c r="F20" s="103"/>
      <c r="G20" s="144" t="s">
        <v>112</v>
      </c>
      <c r="H20" s="145"/>
      <c r="I20" s="142">
        <v>715000</v>
      </c>
      <c r="J20" s="187">
        <v>198000</v>
      </c>
      <c r="K20" s="195">
        <v>198000</v>
      </c>
    </row>
    <row r="21" spans="1:11" ht="13.5" thickBot="1">
      <c r="A21" s="419"/>
      <c r="B21" s="37"/>
      <c r="C21" s="563"/>
      <c r="D21" s="564"/>
      <c r="E21" s="598"/>
      <c r="F21" s="122"/>
      <c r="G21" s="134" t="s">
        <v>60</v>
      </c>
      <c r="H21" s="146"/>
      <c r="I21" s="143"/>
      <c r="J21" s="188"/>
      <c r="K21" s="196"/>
    </row>
    <row r="22" spans="1:11" ht="12.75" customHeight="1">
      <c r="A22" s="558" t="s">
        <v>18</v>
      </c>
      <c r="B22" s="67"/>
      <c r="C22" s="590" t="s">
        <v>54</v>
      </c>
      <c r="D22" s="562"/>
      <c r="E22" s="591" t="s">
        <v>21</v>
      </c>
      <c r="F22" s="40"/>
      <c r="G22" s="81" t="s">
        <v>113</v>
      </c>
      <c r="H22" s="75"/>
      <c r="I22" s="88">
        <v>530000</v>
      </c>
      <c r="J22" s="185">
        <v>0</v>
      </c>
      <c r="K22" s="194">
        <v>0</v>
      </c>
    </row>
    <row r="23" spans="1:11" ht="12.75">
      <c r="A23" s="559"/>
      <c r="B23" s="67"/>
      <c r="C23" s="464"/>
      <c r="D23" s="465"/>
      <c r="E23" s="588"/>
      <c r="F23" s="43"/>
      <c r="G23" s="82" t="s">
        <v>109</v>
      </c>
      <c r="H23" s="83"/>
      <c r="I23" s="87"/>
      <c r="J23" s="184"/>
      <c r="K23" s="169"/>
    </row>
    <row r="24" spans="1:11" ht="12.75">
      <c r="A24" s="559"/>
      <c r="B24" s="67"/>
      <c r="C24" s="464"/>
      <c r="D24" s="465"/>
      <c r="E24" s="592" t="s">
        <v>34</v>
      </c>
      <c r="F24" s="40"/>
      <c r="G24" s="593" t="s">
        <v>114</v>
      </c>
      <c r="H24" s="594"/>
      <c r="I24" s="88">
        <v>700000</v>
      </c>
      <c r="J24" s="185">
        <v>0</v>
      </c>
      <c r="K24" s="194">
        <v>0</v>
      </c>
    </row>
    <row r="25" spans="1:11" ht="12.75">
      <c r="A25" s="559"/>
      <c r="B25" s="67"/>
      <c r="C25" s="464"/>
      <c r="D25" s="465"/>
      <c r="E25" s="592"/>
      <c r="F25" s="43"/>
      <c r="G25" s="82" t="s">
        <v>109</v>
      </c>
      <c r="H25" s="83"/>
      <c r="I25" s="87"/>
      <c r="J25" s="189"/>
      <c r="K25" s="169"/>
    </row>
    <row r="26" spans="1:11" ht="12.75">
      <c r="A26" s="559"/>
      <c r="B26" s="67"/>
      <c r="C26" s="464"/>
      <c r="D26" s="465"/>
      <c r="E26" s="592" t="s">
        <v>35</v>
      </c>
      <c r="F26" s="53"/>
      <c r="G26" s="84" t="s">
        <v>115</v>
      </c>
      <c r="H26" s="76"/>
      <c r="I26" s="90">
        <v>220000</v>
      </c>
      <c r="J26" s="190">
        <v>0</v>
      </c>
      <c r="K26" s="197">
        <v>0</v>
      </c>
    </row>
    <row r="27" spans="1:11" ht="12.75">
      <c r="A27" s="559"/>
      <c r="B27" s="67"/>
      <c r="C27" s="464"/>
      <c r="D27" s="465"/>
      <c r="E27" s="592"/>
      <c r="F27" s="43"/>
      <c r="G27" s="82" t="s">
        <v>71</v>
      </c>
      <c r="H27" s="83"/>
      <c r="I27" s="87"/>
      <c r="J27" s="184"/>
      <c r="K27" s="169"/>
    </row>
    <row r="28" spans="1:11" ht="12.75">
      <c r="A28" s="559"/>
      <c r="B28" s="67"/>
      <c r="C28" s="464"/>
      <c r="D28" s="465"/>
      <c r="E28" s="592" t="s">
        <v>36</v>
      </c>
      <c r="F28" s="53"/>
      <c r="G28" s="586" t="s">
        <v>116</v>
      </c>
      <c r="H28" s="587"/>
      <c r="I28" s="90">
        <v>1490000</v>
      </c>
      <c r="J28" s="190">
        <v>0</v>
      </c>
      <c r="K28" s="194">
        <v>0</v>
      </c>
    </row>
    <row r="29" spans="1:11" ht="12.75">
      <c r="A29" s="559"/>
      <c r="B29" s="67"/>
      <c r="C29" s="464"/>
      <c r="D29" s="465"/>
      <c r="E29" s="592"/>
      <c r="F29" s="43"/>
      <c r="G29" s="82" t="s">
        <v>117</v>
      </c>
      <c r="H29" s="83"/>
      <c r="I29" s="87"/>
      <c r="J29" s="184"/>
      <c r="K29" s="169"/>
    </row>
    <row r="30" spans="1:11" ht="12.75">
      <c r="A30" s="559"/>
      <c r="B30" s="71"/>
      <c r="C30" s="464"/>
      <c r="D30" s="465"/>
      <c r="E30" s="592" t="s">
        <v>37</v>
      </c>
      <c r="F30" s="53"/>
      <c r="G30" s="586" t="s">
        <v>46</v>
      </c>
      <c r="H30" s="587"/>
      <c r="I30" s="90">
        <v>1330000</v>
      </c>
      <c r="J30" s="190">
        <v>0</v>
      </c>
      <c r="K30" s="194">
        <v>0</v>
      </c>
    </row>
    <row r="31" spans="1:11" ht="12.75">
      <c r="A31" s="559"/>
      <c r="B31" s="71"/>
      <c r="C31" s="464"/>
      <c r="D31" s="465"/>
      <c r="E31" s="592"/>
      <c r="F31" s="43"/>
      <c r="G31" s="82" t="s">
        <v>117</v>
      </c>
      <c r="H31" s="83"/>
      <c r="I31" s="87"/>
      <c r="J31" s="184"/>
      <c r="K31" s="169"/>
    </row>
    <row r="32" spans="1:11" ht="12.75">
      <c r="A32" s="559"/>
      <c r="B32" s="71"/>
      <c r="C32" s="464"/>
      <c r="D32" s="465"/>
      <c r="E32" s="495" t="s">
        <v>38</v>
      </c>
      <c r="F32" s="40"/>
      <c r="G32" s="84" t="s">
        <v>118</v>
      </c>
      <c r="H32" s="75"/>
      <c r="I32" s="88">
        <v>420000</v>
      </c>
      <c r="J32" s="185">
        <v>0</v>
      </c>
      <c r="K32" s="194">
        <v>0</v>
      </c>
    </row>
    <row r="33" spans="1:11" ht="12.75">
      <c r="A33" s="559"/>
      <c r="B33" s="71"/>
      <c r="C33" s="464"/>
      <c r="D33" s="465"/>
      <c r="E33" s="588"/>
      <c r="F33" s="43"/>
      <c r="G33" s="82" t="s">
        <v>109</v>
      </c>
      <c r="H33" s="83"/>
      <c r="I33" s="87"/>
      <c r="J33" s="184"/>
      <c r="K33" s="169"/>
    </row>
    <row r="34" spans="1:11" ht="13.5" customHeight="1" thickBot="1">
      <c r="A34" s="559"/>
      <c r="B34" s="71"/>
      <c r="C34" s="464"/>
      <c r="D34" s="465"/>
      <c r="E34" s="589" t="s">
        <v>39</v>
      </c>
      <c r="F34" s="40"/>
      <c r="G34" s="586" t="s">
        <v>119</v>
      </c>
      <c r="H34" s="587"/>
      <c r="I34" s="88">
        <v>2460000</v>
      </c>
      <c r="J34" s="185">
        <v>0</v>
      </c>
      <c r="K34" s="194">
        <v>0</v>
      </c>
    </row>
    <row r="35" spans="1:11" ht="13.5" thickBot="1">
      <c r="A35" s="560"/>
      <c r="B35" s="72"/>
      <c r="C35" s="563"/>
      <c r="D35" s="564"/>
      <c r="E35" s="565"/>
      <c r="F35" s="41"/>
      <c r="G35" s="80" t="s">
        <v>109</v>
      </c>
      <c r="H35" s="77"/>
      <c r="I35" s="89"/>
      <c r="J35" s="186"/>
      <c r="K35" s="32"/>
    </row>
    <row r="36" spans="1:11" ht="25.5" customHeight="1" thickBot="1">
      <c r="A36" s="558" t="s">
        <v>19</v>
      </c>
      <c r="B36" s="78"/>
      <c r="C36" s="561" t="s">
        <v>120</v>
      </c>
      <c r="D36" s="562"/>
      <c r="E36" s="565" t="s">
        <v>40</v>
      </c>
      <c r="F36" s="42"/>
      <c r="G36" s="584" t="s">
        <v>121</v>
      </c>
      <c r="H36" s="585"/>
      <c r="I36" s="86">
        <v>1588000</v>
      </c>
      <c r="J36" s="183">
        <v>0</v>
      </c>
      <c r="K36" s="194">
        <v>0</v>
      </c>
    </row>
    <row r="37" spans="1:11" ht="24.75" customHeight="1" thickBot="1">
      <c r="A37" s="560"/>
      <c r="B37" s="72"/>
      <c r="C37" s="464"/>
      <c r="D37" s="465"/>
      <c r="E37" s="565"/>
      <c r="F37" s="41"/>
      <c r="G37" s="80" t="s">
        <v>71</v>
      </c>
      <c r="H37" s="77"/>
      <c r="I37" s="89"/>
      <c r="J37" s="186"/>
      <c r="K37" s="32"/>
    </row>
    <row r="38" spans="1:11" ht="30.75" customHeight="1" thickBot="1">
      <c r="A38" s="578" t="s">
        <v>20</v>
      </c>
      <c r="B38" s="78"/>
      <c r="C38" s="579" t="s">
        <v>78</v>
      </c>
      <c r="D38" s="580"/>
      <c r="E38" s="565" t="s">
        <v>41</v>
      </c>
      <c r="F38" s="42"/>
      <c r="G38" s="582" t="s">
        <v>122</v>
      </c>
      <c r="H38" s="583"/>
      <c r="I38" s="86">
        <v>2491653</v>
      </c>
      <c r="J38" s="183">
        <v>0</v>
      </c>
      <c r="K38" s="194">
        <v>0</v>
      </c>
    </row>
    <row r="39" spans="1:11" ht="22.5" customHeight="1" thickBot="1">
      <c r="A39" s="578"/>
      <c r="B39" s="72"/>
      <c r="C39" s="579"/>
      <c r="D39" s="580"/>
      <c r="E39" s="565"/>
      <c r="F39" s="41"/>
      <c r="G39" s="80" t="s">
        <v>123</v>
      </c>
      <c r="H39" s="77"/>
      <c r="I39" s="89"/>
      <c r="J39" s="186"/>
      <c r="K39" s="32"/>
    </row>
    <row r="40" spans="1:11" ht="25.5" customHeight="1" thickBot="1">
      <c r="A40" s="578" t="s">
        <v>21</v>
      </c>
      <c r="B40" s="78"/>
      <c r="C40" s="579" t="s">
        <v>124</v>
      </c>
      <c r="D40" s="580"/>
      <c r="E40" s="555" t="s">
        <v>43</v>
      </c>
      <c r="F40" s="127"/>
      <c r="G40" s="581" t="s">
        <v>125</v>
      </c>
      <c r="H40" s="575"/>
      <c r="I40" s="148">
        <v>1820000</v>
      </c>
      <c r="J40" s="191">
        <v>240000</v>
      </c>
      <c r="K40" s="195">
        <v>186000</v>
      </c>
    </row>
    <row r="41" spans="1:11" ht="18" customHeight="1" thickBot="1">
      <c r="A41" s="578"/>
      <c r="B41" s="71"/>
      <c r="C41" s="579"/>
      <c r="D41" s="580"/>
      <c r="E41" s="555"/>
      <c r="F41" s="104"/>
      <c r="G41" s="149" t="s">
        <v>126</v>
      </c>
      <c r="H41" s="150"/>
      <c r="I41" s="151"/>
      <c r="J41" s="192"/>
      <c r="K41" s="196"/>
    </row>
    <row r="42" spans="1:11" ht="24.75" customHeight="1" thickBot="1">
      <c r="A42" s="558" t="s">
        <v>34</v>
      </c>
      <c r="B42" s="78"/>
      <c r="C42" s="561" t="s">
        <v>127</v>
      </c>
      <c r="D42" s="562"/>
      <c r="E42" s="555" t="s">
        <v>44</v>
      </c>
      <c r="F42" s="127"/>
      <c r="G42" s="574" t="s">
        <v>128</v>
      </c>
      <c r="H42" s="575"/>
      <c r="I42" s="148">
        <v>140000</v>
      </c>
      <c r="J42" s="191">
        <v>55000</v>
      </c>
      <c r="K42" s="195">
        <v>55000</v>
      </c>
    </row>
    <row r="43" spans="1:11" ht="12.75">
      <c r="A43" s="559"/>
      <c r="B43" s="71"/>
      <c r="C43" s="464"/>
      <c r="D43" s="465"/>
      <c r="E43" s="573"/>
      <c r="F43" s="104"/>
      <c r="G43" s="152" t="s">
        <v>129</v>
      </c>
      <c r="H43" s="150"/>
      <c r="I43" s="151"/>
      <c r="J43" s="192"/>
      <c r="K43" s="198"/>
    </row>
    <row r="44" spans="1:11" ht="13.5" thickBot="1">
      <c r="A44" s="559"/>
      <c r="B44" s="71"/>
      <c r="C44" s="464"/>
      <c r="D44" s="465"/>
      <c r="E44" s="554" t="s">
        <v>45</v>
      </c>
      <c r="F44" s="105"/>
      <c r="G44" s="576" t="s">
        <v>130</v>
      </c>
      <c r="H44" s="577"/>
      <c r="I44" s="153">
        <v>485000</v>
      </c>
      <c r="J44" s="193">
        <v>102000</v>
      </c>
      <c r="K44" s="195">
        <v>102000</v>
      </c>
    </row>
    <row r="45" spans="1:11" ht="13.5" thickBot="1">
      <c r="A45" s="560"/>
      <c r="B45" s="72"/>
      <c r="C45" s="563"/>
      <c r="D45" s="564"/>
      <c r="E45" s="555"/>
      <c r="F45" s="122"/>
      <c r="G45" s="146" t="s">
        <v>129</v>
      </c>
      <c r="H45" s="147"/>
      <c r="I45" s="143"/>
      <c r="J45" s="188"/>
      <c r="K45" s="196"/>
    </row>
    <row r="46" spans="1:11" ht="24.75" customHeight="1" thickBot="1">
      <c r="A46" s="558" t="s">
        <v>35</v>
      </c>
      <c r="B46" s="78"/>
      <c r="C46" s="561" t="s">
        <v>131</v>
      </c>
      <c r="D46" s="562"/>
      <c r="E46" s="565" t="s">
        <v>132</v>
      </c>
      <c r="F46" s="42"/>
      <c r="G46" s="571" t="s">
        <v>133</v>
      </c>
      <c r="H46" s="572"/>
      <c r="I46" s="86">
        <v>504500</v>
      </c>
      <c r="J46" s="183">
        <v>0</v>
      </c>
      <c r="K46" s="194">
        <v>0</v>
      </c>
    </row>
    <row r="47" spans="1:11" ht="12.75">
      <c r="A47" s="559"/>
      <c r="B47" s="71"/>
      <c r="C47" s="464"/>
      <c r="D47" s="465"/>
      <c r="E47" s="566"/>
      <c r="F47" s="43"/>
      <c r="G47" s="82" t="s">
        <v>71</v>
      </c>
      <c r="H47" s="85"/>
      <c r="I47" s="87"/>
      <c r="J47" s="184"/>
      <c r="K47" s="169"/>
    </row>
    <row r="48" spans="1:11" ht="25.5" customHeight="1" thickBot="1">
      <c r="A48" s="559"/>
      <c r="B48" s="71"/>
      <c r="C48" s="464"/>
      <c r="D48" s="465"/>
      <c r="E48" s="554" t="s">
        <v>134</v>
      </c>
      <c r="F48" s="105"/>
      <c r="G48" s="556" t="s">
        <v>135</v>
      </c>
      <c r="H48" s="557"/>
      <c r="I48" s="153">
        <v>653500</v>
      </c>
      <c r="J48" s="193">
        <v>183500</v>
      </c>
      <c r="K48" s="195">
        <v>183500</v>
      </c>
    </row>
    <row r="49" spans="1:11" ht="13.5" thickBot="1">
      <c r="A49" s="560"/>
      <c r="B49" s="72"/>
      <c r="C49" s="563"/>
      <c r="D49" s="564"/>
      <c r="E49" s="555"/>
      <c r="F49" s="122"/>
      <c r="G49" s="146" t="s">
        <v>71</v>
      </c>
      <c r="H49" s="147"/>
      <c r="I49" s="143"/>
      <c r="J49" s="188"/>
      <c r="K49" s="196"/>
    </row>
    <row r="50" spans="1:11" ht="13.5" customHeight="1" thickBot="1">
      <c r="A50" s="558" t="s">
        <v>36</v>
      </c>
      <c r="B50" s="78"/>
      <c r="C50" s="561" t="s">
        <v>136</v>
      </c>
      <c r="D50" s="562"/>
      <c r="E50" s="565" t="s">
        <v>137</v>
      </c>
      <c r="F50" s="42"/>
      <c r="G50" s="569" t="s">
        <v>138</v>
      </c>
      <c r="H50" s="570"/>
      <c r="I50" s="86">
        <v>1061500</v>
      </c>
      <c r="J50" s="183">
        <v>0</v>
      </c>
      <c r="K50" s="194">
        <v>0</v>
      </c>
    </row>
    <row r="51" spans="1:11" ht="12.75">
      <c r="A51" s="559"/>
      <c r="B51" s="71"/>
      <c r="C51" s="464"/>
      <c r="D51" s="465"/>
      <c r="E51" s="566"/>
      <c r="F51" s="43"/>
      <c r="G51" s="82" t="s">
        <v>109</v>
      </c>
      <c r="H51" s="83"/>
      <c r="I51" s="87"/>
      <c r="J51" s="184"/>
      <c r="K51" s="169"/>
    </row>
    <row r="52" spans="1:11" ht="12.75">
      <c r="A52" s="559"/>
      <c r="B52" s="71"/>
      <c r="C52" s="464"/>
      <c r="D52" s="465"/>
      <c r="E52" s="495" t="s">
        <v>139</v>
      </c>
      <c r="F52" s="53"/>
      <c r="G52" s="552" t="s">
        <v>138</v>
      </c>
      <c r="H52" s="553"/>
      <c r="I52" s="90">
        <v>1061500</v>
      </c>
      <c r="J52" s="190">
        <v>0</v>
      </c>
      <c r="K52" s="194">
        <v>0</v>
      </c>
    </row>
    <row r="53" spans="1:11" ht="13.5" thickBot="1">
      <c r="A53" s="560"/>
      <c r="B53" s="72"/>
      <c r="C53" s="563"/>
      <c r="D53" s="564"/>
      <c r="E53" s="496"/>
      <c r="F53" s="41"/>
      <c r="G53" s="80" t="s">
        <v>71</v>
      </c>
      <c r="H53" s="77"/>
      <c r="I53" s="89"/>
      <c r="J53" s="186"/>
      <c r="K53" s="32"/>
    </row>
    <row r="54" spans="1:11" ht="25.5" customHeight="1" thickBot="1">
      <c r="A54" s="549" t="s">
        <v>26</v>
      </c>
      <c r="B54" s="567"/>
      <c r="C54" s="567"/>
      <c r="D54" s="567"/>
      <c r="E54" s="567"/>
      <c r="F54" s="567"/>
      <c r="G54" s="567"/>
      <c r="H54" s="568"/>
      <c r="I54" s="154">
        <f>SUM(I10:I53)</f>
        <v>20000653</v>
      </c>
      <c r="J54" s="154">
        <f>SUM(J10:J53)</f>
        <v>1012500</v>
      </c>
      <c r="K54" s="199">
        <f>SUM(K10:K53)</f>
        <v>958500</v>
      </c>
    </row>
    <row r="55" spans="1:10" ht="12.75">
      <c r="A55" s="18"/>
      <c r="B55" s="34"/>
      <c r="C55" s="30"/>
      <c r="D55" s="17"/>
      <c r="E55" s="17"/>
      <c r="F55" s="17"/>
      <c r="G55" s="17"/>
      <c r="H55" s="17"/>
      <c r="I55" s="49"/>
      <c r="J55" s="69"/>
    </row>
    <row r="56" spans="1:10" ht="12.75">
      <c r="A56" s="18"/>
      <c r="B56" s="34"/>
      <c r="C56" s="64"/>
      <c r="D56" s="49"/>
      <c r="E56" s="49"/>
      <c r="F56" s="17"/>
      <c r="G56" s="17"/>
      <c r="H56" s="17"/>
      <c r="I56" s="49"/>
      <c r="J56" s="69"/>
    </row>
    <row r="57" spans="1:10" ht="12.75">
      <c r="A57" s="18"/>
      <c r="B57" s="18"/>
      <c r="C57" s="17"/>
      <c r="D57" s="17"/>
      <c r="E57" s="17"/>
      <c r="F57" s="17"/>
      <c r="G57" s="17"/>
      <c r="H57" s="18"/>
      <c r="I57" s="49"/>
      <c r="J57" s="49"/>
    </row>
    <row r="58" spans="1:10" ht="17.25" customHeight="1">
      <c r="A58" s="61"/>
      <c r="B58" s="18"/>
      <c r="C58" s="17"/>
      <c r="D58" s="17"/>
      <c r="E58" s="15"/>
      <c r="F58" s="15"/>
      <c r="H58" s="15"/>
      <c r="I58" s="15"/>
      <c r="J58" s="15"/>
    </row>
    <row r="59" spans="1:10" ht="21.75" customHeight="1">
      <c r="A59" s="61"/>
      <c r="B59" s="23"/>
      <c r="C59" s="7"/>
      <c r="D59" s="7"/>
      <c r="E59" s="7"/>
      <c r="F59" s="7"/>
      <c r="H59" s="15"/>
      <c r="I59" s="15"/>
      <c r="J59" s="15"/>
    </row>
    <row r="60" spans="1:10" ht="12.75">
      <c r="A60" s="15"/>
      <c r="B60" s="33"/>
      <c r="C60" s="33"/>
      <c r="D60" s="7"/>
      <c r="E60" s="7"/>
      <c r="F60" s="19"/>
      <c r="G60" s="33"/>
      <c r="H60" s="15"/>
      <c r="I60" s="15"/>
      <c r="J60" s="15"/>
    </row>
    <row r="61" spans="1:10" ht="12.75">
      <c r="A61" s="15"/>
      <c r="B61" s="33"/>
      <c r="C61" s="33"/>
      <c r="D61" s="7"/>
      <c r="E61" s="7"/>
      <c r="F61" s="19"/>
      <c r="G61" s="30"/>
      <c r="H61" s="15"/>
      <c r="I61" s="15"/>
      <c r="J61" s="15"/>
    </row>
    <row r="62" spans="2:10" ht="12.75">
      <c r="B62" s="33"/>
      <c r="C62" s="33"/>
      <c r="D62" s="7"/>
      <c r="E62" s="7"/>
      <c r="F62" s="36"/>
      <c r="G62" s="30"/>
      <c r="H62" s="15"/>
      <c r="I62" s="15"/>
      <c r="J62" s="15"/>
    </row>
    <row r="63" spans="2:10" ht="12.75">
      <c r="B63" s="33"/>
      <c r="C63" s="33"/>
      <c r="D63" s="7"/>
      <c r="E63" s="19"/>
      <c r="F63" s="19"/>
      <c r="G63" s="33"/>
      <c r="H63" s="15"/>
      <c r="I63" s="15"/>
      <c r="J63" s="15"/>
    </row>
    <row r="64" spans="2:10" ht="12.75">
      <c r="B64" s="33"/>
      <c r="C64" s="33"/>
      <c r="D64" s="7"/>
      <c r="E64" s="7"/>
      <c r="F64" s="36"/>
      <c r="G64" s="30"/>
      <c r="H64" s="15"/>
      <c r="I64" s="15"/>
      <c r="J64" s="15"/>
    </row>
    <row r="65" spans="2:10" ht="12.75">
      <c r="B65" s="33"/>
      <c r="C65" s="33"/>
      <c r="D65" s="7"/>
      <c r="E65" s="7"/>
      <c r="F65" s="19"/>
      <c r="G65" s="33"/>
      <c r="H65" s="15"/>
      <c r="I65" s="15"/>
      <c r="J65" s="15"/>
    </row>
    <row r="66" spans="2:10" ht="12.75">
      <c r="B66" s="33"/>
      <c r="C66" s="33"/>
      <c r="D66" s="7"/>
      <c r="E66" s="7"/>
      <c r="F66" s="33"/>
      <c r="G66" s="30"/>
      <c r="H66" s="15"/>
      <c r="I66" s="15"/>
      <c r="J66" s="15"/>
    </row>
  </sheetData>
  <mergeCells count="71">
    <mergeCell ref="K6:K8"/>
    <mergeCell ref="F2:G2"/>
    <mergeCell ref="E8:H9"/>
    <mergeCell ref="D4:G4"/>
    <mergeCell ref="B6:D9"/>
    <mergeCell ref="E6:H7"/>
    <mergeCell ref="E16:E17"/>
    <mergeCell ref="G16:H16"/>
    <mergeCell ref="A10:A17"/>
    <mergeCell ref="C10:D17"/>
    <mergeCell ref="E10:E11"/>
    <mergeCell ref="G10:H10"/>
    <mergeCell ref="E12:E13"/>
    <mergeCell ref="G12:H12"/>
    <mergeCell ref="E14:E15"/>
    <mergeCell ref="G14:H14"/>
    <mergeCell ref="G19:H19"/>
    <mergeCell ref="A20:A21"/>
    <mergeCell ref="C20:D21"/>
    <mergeCell ref="E20:E21"/>
    <mergeCell ref="A18:A19"/>
    <mergeCell ref="C18:D19"/>
    <mergeCell ref="E18:E19"/>
    <mergeCell ref="G18:H18"/>
    <mergeCell ref="G24:H24"/>
    <mergeCell ref="E26:E27"/>
    <mergeCell ref="E28:E29"/>
    <mergeCell ref="G28:H28"/>
    <mergeCell ref="A22:A35"/>
    <mergeCell ref="C22:D35"/>
    <mergeCell ref="E22:E23"/>
    <mergeCell ref="E24:E25"/>
    <mergeCell ref="E30:E31"/>
    <mergeCell ref="G30:H30"/>
    <mergeCell ref="E32:E33"/>
    <mergeCell ref="E34:E35"/>
    <mergeCell ref="G34:H34"/>
    <mergeCell ref="A36:A37"/>
    <mergeCell ref="C36:D37"/>
    <mergeCell ref="E36:E37"/>
    <mergeCell ref="G36:H36"/>
    <mergeCell ref="A38:A39"/>
    <mergeCell ref="C38:D39"/>
    <mergeCell ref="E38:E39"/>
    <mergeCell ref="G38:H38"/>
    <mergeCell ref="A40:A41"/>
    <mergeCell ref="C40:D41"/>
    <mergeCell ref="E40:E41"/>
    <mergeCell ref="G40:H40"/>
    <mergeCell ref="G46:H46"/>
    <mergeCell ref="A42:A45"/>
    <mergeCell ref="C42:D45"/>
    <mergeCell ref="E42:E43"/>
    <mergeCell ref="G42:H42"/>
    <mergeCell ref="E44:E45"/>
    <mergeCell ref="G44:H44"/>
    <mergeCell ref="A54:H54"/>
    <mergeCell ref="A50:A53"/>
    <mergeCell ref="C50:D53"/>
    <mergeCell ref="E50:E51"/>
    <mergeCell ref="G50:H50"/>
    <mergeCell ref="A1:J1"/>
    <mergeCell ref="H2:J2"/>
    <mergeCell ref="H4:J4"/>
    <mergeCell ref="E52:E53"/>
    <mergeCell ref="G52:H52"/>
    <mergeCell ref="E48:E49"/>
    <mergeCell ref="G48:H48"/>
    <mergeCell ref="A46:A49"/>
    <mergeCell ref="C46:D49"/>
    <mergeCell ref="E46:E47"/>
  </mergeCells>
  <printOptions/>
  <pageMargins left="0.75" right="0.75" top="0.7874015748031497" bottom="0.7874015748031497" header="0" footer="0"/>
  <pageSetup fitToHeight="2" horizontalDpi="300" verticalDpi="3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H5" sqref="H5"/>
    </sheetView>
  </sheetViews>
  <sheetFormatPr defaultColWidth="9.00390625" defaultRowHeight="12.75"/>
  <cols>
    <col min="1" max="1" width="6.125" style="0" customWidth="1"/>
    <col min="2" max="2" width="2.75390625" style="0" customWidth="1"/>
    <col min="3" max="3" width="8.125" style="0" customWidth="1"/>
    <col min="4" max="4" width="31.625" style="0" customWidth="1"/>
    <col min="5" max="5" width="6.375" style="0" customWidth="1"/>
    <col min="6" max="6" width="2.75390625" style="0" customWidth="1"/>
    <col min="7" max="7" width="10.25390625" style="0" customWidth="1"/>
    <col min="8" max="8" width="22.25390625" style="0" customWidth="1"/>
    <col min="9" max="9" width="19.375" style="0" customWidth="1"/>
    <col min="10" max="10" width="24.375" style="0" customWidth="1"/>
    <col min="11" max="11" width="18.625" style="0" customWidth="1"/>
  </cols>
  <sheetData>
    <row r="1" spans="1:10" ht="28.5" customHeight="1" thickBot="1">
      <c r="A1" s="613" t="s">
        <v>64</v>
      </c>
      <c r="B1" s="380"/>
      <c r="C1" s="380"/>
      <c r="D1" s="380"/>
      <c r="E1" s="380"/>
      <c r="F1" s="380"/>
      <c r="G1" s="380"/>
      <c r="H1" s="380"/>
      <c r="I1" s="380"/>
      <c r="J1" s="381"/>
    </row>
    <row r="2" spans="1:10" ht="24" customHeight="1" thickBot="1">
      <c r="A2" s="382" t="s">
        <v>0</v>
      </c>
      <c r="B2" s="409"/>
      <c r="C2" s="409"/>
      <c r="D2" s="409"/>
      <c r="E2" s="392"/>
      <c r="F2" s="391" t="s">
        <v>1</v>
      </c>
      <c r="G2" s="392"/>
      <c r="H2" s="379" t="s">
        <v>2</v>
      </c>
      <c r="I2" s="380"/>
      <c r="J2" s="381"/>
    </row>
    <row r="3" ht="13.5" thickBot="1"/>
    <row r="4" spans="1:10" ht="46.5" customHeight="1" thickBot="1">
      <c r="A4" s="3" t="s">
        <v>3</v>
      </c>
      <c r="B4" s="4"/>
      <c r="C4" s="5"/>
      <c r="D4" s="546" t="s">
        <v>48</v>
      </c>
      <c r="E4" s="458"/>
      <c r="F4" s="458"/>
      <c r="G4" s="547"/>
      <c r="H4" s="661" t="s">
        <v>152</v>
      </c>
      <c r="I4" s="380"/>
      <c r="J4" s="381"/>
    </row>
    <row r="5" ht="13.5" thickBot="1"/>
    <row r="6" spans="1:11" ht="12.75" customHeight="1">
      <c r="A6" s="44"/>
      <c r="B6" s="548" t="s">
        <v>27</v>
      </c>
      <c r="C6" s="646"/>
      <c r="D6" s="647"/>
      <c r="E6" s="654" t="s">
        <v>50</v>
      </c>
      <c r="F6" s="655"/>
      <c r="G6" s="656"/>
      <c r="H6" s="657"/>
      <c r="I6" s="9" t="s">
        <v>4</v>
      </c>
      <c r="J6" s="93" t="s">
        <v>146</v>
      </c>
      <c r="K6" s="662" t="s">
        <v>150</v>
      </c>
    </row>
    <row r="7" spans="1:11" ht="12.75">
      <c r="A7" s="10" t="s">
        <v>6</v>
      </c>
      <c r="B7" s="648"/>
      <c r="C7" s="649"/>
      <c r="D7" s="650"/>
      <c r="E7" s="658"/>
      <c r="F7" s="659"/>
      <c r="G7" s="659"/>
      <c r="H7" s="660"/>
      <c r="I7" s="11" t="s">
        <v>7</v>
      </c>
      <c r="J7" s="94" t="s">
        <v>147</v>
      </c>
      <c r="K7" s="663"/>
    </row>
    <row r="8" spans="1:11" ht="12.75">
      <c r="A8" s="10" t="s">
        <v>25</v>
      </c>
      <c r="B8" s="648"/>
      <c r="C8" s="649"/>
      <c r="D8" s="650"/>
      <c r="E8" s="420" t="s">
        <v>55</v>
      </c>
      <c r="F8" s="640"/>
      <c r="G8" s="641"/>
      <c r="H8" s="642"/>
      <c r="I8" s="11" t="s">
        <v>23</v>
      </c>
      <c r="J8" s="95" t="s">
        <v>14</v>
      </c>
      <c r="K8" s="664"/>
    </row>
    <row r="9" spans="1:11" ht="13.5" thickBot="1">
      <c r="A9" s="45"/>
      <c r="B9" s="651"/>
      <c r="C9" s="652"/>
      <c r="D9" s="653"/>
      <c r="E9" s="643"/>
      <c r="F9" s="644"/>
      <c r="G9" s="644"/>
      <c r="H9" s="645"/>
      <c r="I9" s="158" t="s">
        <v>13</v>
      </c>
      <c r="J9" s="163" t="s">
        <v>13</v>
      </c>
      <c r="K9" s="180" t="s">
        <v>13</v>
      </c>
    </row>
    <row r="10" spans="1:11" ht="29.25" customHeight="1">
      <c r="A10" s="628" t="s">
        <v>15</v>
      </c>
      <c r="B10" s="629" t="s">
        <v>67</v>
      </c>
      <c r="C10" s="574"/>
      <c r="D10" s="630"/>
      <c r="E10" s="634">
        <v>1</v>
      </c>
      <c r="F10" s="141"/>
      <c r="G10" s="636" t="s">
        <v>68</v>
      </c>
      <c r="H10" s="637"/>
      <c r="I10" s="626">
        <v>898220</v>
      </c>
      <c r="J10" s="624">
        <v>334615.2</v>
      </c>
      <c r="K10" s="665">
        <v>334615.2</v>
      </c>
    </row>
    <row r="11" spans="1:11" ht="42" customHeight="1" thickBot="1">
      <c r="A11" s="389"/>
      <c r="B11" s="631"/>
      <c r="C11" s="632"/>
      <c r="D11" s="633"/>
      <c r="E11" s="635"/>
      <c r="F11" s="102"/>
      <c r="G11" s="638"/>
      <c r="H11" s="639"/>
      <c r="I11" s="627"/>
      <c r="J11" s="625"/>
      <c r="K11" s="666"/>
    </row>
    <row r="12" spans="1:11" ht="12.75" customHeight="1">
      <c r="A12" s="616" t="s">
        <v>28</v>
      </c>
      <c r="B12" s="617"/>
      <c r="C12" s="617"/>
      <c r="D12" s="617"/>
      <c r="E12" s="617"/>
      <c r="F12" s="617"/>
      <c r="G12" s="617"/>
      <c r="H12" s="618"/>
      <c r="I12" s="622">
        <v>898220</v>
      </c>
      <c r="J12" s="614">
        <v>334615.2</v>
      </c>
      <c r="K12" s="667">
        <v>334615.2</v>
      </c>
    </row>
    <row r="13" spans="1:11" ht="13.5" thickBot="1">
      <c r="A13" s="619"/>
      <c r="B13" s="620"/>
      <c r="C13" s="620"/>
      <c r="D13" s="620"/>
      <c r="E13" s="620"/>
      <c r="F13" s="620"/>
      <c r="G13" s="620"/>
      <c r="H13" s="621"/>
      <c r="I13" s="623"/>
      <c r="J13" s="615"/>
      <c r="K13" s="668"/>
    </row>
    <row r="14" spans="1:12" ht="12.75">
      <c r="A14" s="17"/>
      <c r="B14" s="17"/>
      <c r="C14" s="15"/>
      <c r="D14" s="15"/>
      <c r="E14" s="17"/>
      <c r="F14" s="17"/>
      <c r="G14" s="15"/>
      <c r="H14" s="15"/>
      <c r="I14" s="18"/>
      <c r="J14" s="18"/>
      <c r="K14" s="54"/>
      <c r="L14" s="54"/>
    </row>
    <row r="23" spans="11:14" ht="12.75">
      <c r="K23" s="54"/>
      <c r="L23" s="54"/>
      <c r="M23" s="54"/>
      <c r="N23" s="54"/>
    </row>
    <row r="24" spans="11:14" ht="12.75">
      <c r="K24" s="54"/>
      <c r="L24" s="54"/>
      <c r="M24" s="54"/>
      <c r="N24" s="54"/>
    </row>
    <row r="25" spans="11:14" ht="12.75">
      <c r="K25" s="54"/>
      <c r="L25" s="54"/>
      <c r="M25" s="54"/>
      <c r="N25" s="54"/>
    </row>
    <row r="26" spans="11:14" ht="12.75">
      <c r="K26" s="54"/>
      <c r="L26" s="54"/>
      <c r="M26" s="54"/>
      <c r="N26" s="54"/>
    </row>
    <row r="27" spans="11:14" ht="12.75">
      <c r="K27" s="54"/>
      <c r="L27" s="54"/>
      <c r="M27" s="54"/>
      <c r="N27" s="54"/>
    </row>
    <row r="29" ht="9.75" customHeight="1"/>
    <row r="32" ht="13.5" customHeight="1"/>
    <row r="33" ht="9" customHeight="1"/>
  </sheetData>
  <mergeCells count="21">
    <mergeCell ref="H2:J2"/>
    <mergeCell ref="K6:K8"/>
    <mergeCell ref="K10:K11"/>
    <mergeCell ref="K12:K13"/>
    <mergeCell ref="E10:E11"/>
    <mergeCell ref="G10:H11"/>
    <mergeCell ref="E8:H9"/>
    <mergeCell ref="D4:G4"/>
    <mergeCell ref="B6:D9"/>
    <mergeCell ref="E6:H7"/>
    <mergeCell ref="H4:J4"/>
    <mergeCell ref="A1:J1"/>
    <mergeCell ref="J12:J13"/>
    <mergeCell ref="A12:H13"/>
    <mergeCell ref="I12:I13"/>
    <mergeCell ref="J10:J11"/>
    <mergeCell ref="I10:I11"/>
    <mergeCell ref="A10:A11"/>
    <mergeCell ref="B10:D11"/>
    <mergeCell ref="A2:E2"/>
    <mergeCell ref="F2:G2"/>
  </mergeCells>
  <printOptions/>
  <pageMargins left="0.75" right="0.75" top="1" bottom="1" header="0" footer="0"/>
  <pageSetup fitToHeight="1" fitToWidth="1"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E20" sqref="E20"/>
    </sheetView>
  </sheetViews>
  <sheetFormatPr defaultColWidth="9.00390625" defaultRowHeight="12.75"/>
  <cols>
    <col min="1" max="1" width="4.75390625" style="0" customWidth="1"/>
    <col min="2" max="2" width="2.75390625" style="0" customWidth="1"/>
    <col min="3" max="3" width="6.00390625" style="0" customWidth="1"/>
    <col min="4" max="4" width="29.875" style="0" customWidth="1"/>
    <col min="5" max="5" width="2.75390625" style="0" customWidth="1"/>
    <col min="6" max="6" width="11.625" style="0" customWidth="1"/>
    <col min="7" max="7" width="10.25390625" style="0" customWidth="1"/>
    <col min="8" max="8" width="22.25390625" style="0" customWidth="1"/>
    <col min="9" max="9" width="19.75390625" style="0" customWidth="1"/>
    <col min="10" max="10" width="21.75390625" style="7" customWidth="1"/>
  </cols>
  <sheetData>
    <row r="1" spans="1:10" ht="29.25" customHeight="1" thickBot="1">
      <c r="A1" s="407" t="s">
        <v>173</v>
      </c>
      <c r="B1" s="408"/>
      <c r="C1" s="408"/>
      <c r="D1" s="408"/>
      <c r="E1" s="408"/>
      <c r="F1" s="408"/>
      <c r="G1" s="408"/>
      <c r="H1" s="408"/>
      <c r="I1" s="408"/>
      <c r="J1" s="680"/>
    </row>
    <row r="2" spans="1:10" ht="30" customHeight="1" thickBot="1">
      <c r="A2" s="382" t="s">
        <v>0</v>
      </c>
      <c r="B2" s="409"/>
      <c r="C2" s="409"/>
      <c r="D2" s="409"/>
      <c r="E2" s="409"/>
      <c r="F2" s="409"/>
      <c r="G2" s="392"/>
      <c r="H2" s="391" t="s">
        <v>207</v>
      </c>
      <c r="I2" s="681"/>
      <c r="J2" s="682"/>
    </row>
    <row r="3" ht="13.5" thickBot="1"/>
    <row r="4" spans="1:10" ht="48" customHeight="1" thickBot="1">
      <c r="A4" s="3" t="s">
        <v>3</v>
      </c>
      <c r="B4" s="4"/>
      <c r="C4" s="5"/>
      <c r="D4" s="379" t="s">
        <v>210</v>
      </c>
      <c r="E4" s="683"/>
      <c r="F4" s="684"/>
      <c r="G4" s="612"/>
      <c r="H4" s="457" t="s">
        <v>154</v>
      </c>
      <c r="I4" s="409"/>
      <c r="J4" s="392"/>
    </row>
    <row r="5" ht="13.5" thickBot="1"/>
    <row r="6" spans="1:10" ht="12.75" customHeight="1">
      <c r="A6" s="8"/>
      <c r="B6" s="548" t="s">
        <v>27</v>
      </c>
      <c r="C6" s="411"/>
      <c r="D6" s="404"/>
      <c r="E6" s="548" t="s">
        <v>50</v>
      </c>
      <c r="F6" s="411"/>
      <c r="G6" s="411"/>
      <c r="H6" s="404"/>
      <c r="I6" s="9" t="s">
        <v>4</v>
      </c>
      <c r="J6" s="232" t="s">
        <v>5</v>
      </c>
    </row>
    <row r="7" spans="1:10" ht="12.75">
      <c r="A7" s="10" t="s">
        <v>6</v>
      </c>
      <c r="B7" s="405"/>
      <c r="C7" s="406"/>
      <c r="D7" s="400"/>
      <c r="E7" s="405"/>
      <c r="F7" s="406"/>
      <c r="G7" s="406"/>
      <c r="H7" s="400"/>
      <c r="I7" s="11" t="s">
        <v>7</v>
      </c>
      <c r="J7" s="233" t="s">
        <v>8</v>
      </c>
    </row>
    <row r="8" spans="1:10" ht="13.5" customHeight="1" thickBot="1">
      <c r="A8" s="10" t="s">
        <v>25</v>
      </c>
      <c r="B8" s="405"/>
      <c r="C8" s="406"/>
      <c r="D8" s="400"/>
      <c r="E8" s="420" t="s">
        <v>29</v>
      </c>
      <c r="F8" s="406"/>
      <c r="G8" s="406"/>
      <c r="H8" s="400"/>
      <c r="I8" s="11" t="s">
        <v>23</v>
      </c>
      <c r="J8" s="234" t="s">
        <v>11</v>
      </c>
    </row>
    <row r="9" spans="1:10" ht="13.5" thickBot="1">
      <c r="A9" s="13"/>
      <c r="B9" s="401"/>
      <c r="C9" s="402"/>
      <c r="D9" s="403"/>
      <c r="E9" s="401"/>
      <c r="F9" s="402"/>
      <c r="G9" s="402"/>
      <c r="H9" s="403"/>
      <c r="I9" s="12" t="s">
        <v>183</v>
      </c>
      <c r="J9" s="235" t="s">
        <v>184</v>
      </c>
    </row>
    <row r="10" spans="1:10" ht="13.5" thickBot="1">
      <c r="A10" s="31"/>
      <c r="B10" s="112"/>
      <c r="C10" s="30"/>
      <c r="D10" s="30"/>
      <c r="E10" s="112"/>
      <c r="F10" s="30"/>
      <c r="G10" s="30"/>
      <c r="H10" s="92"/>
      <c r="I10" s="11" t="s">
        <v>143</v>
      </c>
      <c r="J10" s="233" t="s">
        <v>144</v>
      </c>
    </row>
    <row r="11" spans="1:10" ht="17.25" customHeight="1">
      <c r="A11" s="685" t="s">
        <v>15</v>
      </c>
      <c r="B11" s="17"/>
      <c r="C11" s="673" t="s">
        <v>153</v>
      </c>
      <c r="D11" s="674"/>
      <c r="E11" s="15"/>
      <c r="F11" s="669" t="s">
        <v>180</v>
      </c>
      <c r="G11" s="669"/>
      <c r="H11" s="670"/>
      <c r="I11" s="677">
        <v>659.56</v>
      </c>
      <c r="J11" s="678">
        <v>520.56</v>
      </c>
    </row>
    <row r="12" spans="1:10" ht="17.25" customHeight="1" thickBot="1">
      <c r="A12" s="686"/>
      <c r="B12" s="20"/>
      <c r="C12" s="675"/>
      <c r="D12" s="676"/>
      <c r="E12" s="16"/>
      <c r="F12" s="671"/>
      <c r="G12" s="671"/>
      <c r="H12" s="672"/>
      <c r="I12" s="560"/>
      <c r="J12" s="679"/>
    </row>
    <row r="13" spans="1:10" s="6" customFormat="1" ht="30" customHeight="1" thickBot="1">
      <c r="A13" s="59" t="s">
        <v>30</v>
      </c>
      <c r="B13" s="58"/>
      <c r="C13" s="60"/>
      <c r="D13" s="60"/>
      <c r="E13" s="60"/>
      <c r="F13" s="60"/>
      <c r="G13" s="60"/>
      <c r="H13" s="60"/>
      <c r="I13" s="337">
        <f>SUM(I11)</f>
        <v>659.56</v>
      </c>
      <c r="J13" s="335">
        <f>SUM(J11)</f>
        <v>520.56</v>
      </c>
    </row>
    <row r="14" spans="1:10" s="6" customFormat="1" ht="15.75" customHeight="1">
      <c r="A14" s="113"/>
      <c r="B14" s="113"/>
      <c r="C14" s="114"/>
      <c r="D14" s="114"/>
      <c r="E14" s="114"/>
      <c r="F14" s="114"/>
      <c r="G14" s="114"/>
      <c r="H14" s="114"/>
      <c r="I14" s="115"/>
      <c r="J14" s="116"/>
    </row>
  </sheetData>
  <mergeCells count="13">
    <mergeCell ref="A11:A12"/>
    <mergeCell ref="A1:J1"/>
    <mergeCell ref="H2:J2"/>
    <mergeCell ref="D4:G4"/>
    <mergeCell ref="B6:D9"/>
    <mergeCell ref="E6:H7"/>
    <mergeCell ref="E8:H9"/>
    <mergeCell ref="H4:J4"/>
    <mergeCell ref="A2:G2"/>
    <mergeCell ref="F11:H12"/>
    <mergeCell ref="C11:D12"/>
    <mergeCell ref="I11:I12"/>
    <mergeCell ref="J11:J12"/>
  </mergeCells>
  <printOptions horizontalCentered="1"/>
  <pageMargins left="0.75" right="0.75" top="0.984251968503937" bottom="0.984251968503937" header="0" footer="0"/>
  <pageSetup fitToHeight="1" fitToWidth="1" horizontalDpi="360" verticalDpi="36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E1">
      <selection activeCell="H5" sqref="H5"/>
    </sheetView>
  </sheetViews>
  <sheetFormatPr defaultColWidth="9.00390625" defaultRowHeight="12.75"/>
  <cols>
    <col min="1" max="1" width="4.75390625" style="0" customWidth="1"/>
    <col min="2" max="2" width="2.75390625" style="0" customWidth="1"/>
    <col min="3" max="3" width="6.00390625" style="0" customWidth="1"/>
    <col min="4" max="4" width="29.875" style="0" customWidth="1"/>
    <col min="5" max="5" width="2.75390625" style="0" customWidth="1"/>
    <col min="6" max="6" width="11.625" style="0" customWidth="1"/>
    <col min="7" max="7" width="10.25390625" style="0" customWidth="1"/>
    <col min="8" max="8" width="22.25390625" style="0" customWidth="1"/>
    <col min="9" max="9" width="19.75390625" style="0" customWidth="1"/>
    <col min="10" max="10" width="24.00390625" style="0" customWidth="1"/>
    <col min="11" max="11" width="18.375" style="0" customWidth="1"/>
  </cols>
  <sheetData>
    <row r="1" spans="1:10" ht="29.25" customHeight="1" thickBot="1">
      <c r="A1" s="613" t="s">
        <v>64</v>
      </c>
      <c r="B1" s="380"/>
      <c r="C1" s="380"/>
      <c r="D1" s="380"/>
      <c r="E1" s="380"/>
      <c r="F1" s="380"/>
      <c r="G1" s="380"/>
      <c r="H1" s="380"/>
      <c r="I1" s="380"/>
      <c r="J1" s="381"/>
    </row>
    <row r="2" spans="1:10" ht="23.25" customHeight="1" thickBot="1">
      <c r="A2" s="3" t="s">
        <v>0</v>
      </c>
      <c r="B2" s="4"/>
      <c r="C2" s="1"/>
      <c r="D2" s="1"/>
      <c r="E2" s="1"/>
      <c r="F2" s="2"/>
      <c r="G2" s="35" t="s">
        <v>1</v>
      </c>
      <c r="H2" s="379" t="s">
        <v>2</v>
      </c>
      <c r="I2" s="380"/>
      <c r="J2" s="381"/>
    </row>
    <row r="3" ht="13.5" thickBot="1"/>
    <row r="4" spans="1:10" ht="33.75" customHeight="1" thickBot="1">
      <c r="A4" s="3" t="s">
        <v>3</v>
      </c>
      <c r="B4" s="4"/>
      <c r="C4" s="5"/>
      <c r="D4" s="546" t="s">
        <v>33</v>
      </c>
      <c r="E4" s="694"/>
      <c r="F4" s="458"/>
      <c r="G4" s="547"/>
      <c r="H4" s="661" t="s">
        <v>152</v>
      </c>
      <c r="I4" s="380"/>
      <c r="J4" s="381"/>
    </row>
    <row r="5" ht="13.5" thickBot="1"/>
    <row r="6" spans="1:11" ht="12.75" customHeight="1">
      <c r="A6" s="8"/>
      <c r="B6" s="548" t="s">
        <v>27</v>
      </c>
      <c r="C6" s="411"/>
      <c r="D6" s="404"/>
      <c r="E6" s="548" t="s">
        <v>50</v>
      </c>
      <c r="F6" s="411"/>
      <c r="G6" s="411"/>
      <c r="H6" s="404"/>
      <c r="I6" s="9" t="s">
        <v>4</v>
      </c>
      <c r="J6" s="137" t="s">
        <v>146</v>
      </c>
      <c r="K6" s="662" t="s">
        <v>150</v>
      </c>
    </row>
    <row r="7" spans="1:11" ht="12.75">
      <c r="A7" s="10" t="s">
        <v>6</v>
      </c>
      <c r="B7" s="405"/>
      <c r="C7" s="406"/>
      <c r="D7" s="400"/>
      <c r="E7" s="405"/>
      <c r="F7" s="406"/>
      <c r="G7" s="406"/>
      <c r="H7" s="400"/>
      <c r="I7" s="11" t="s">
        <v>7</v>
      </c>
      <c r="J7" s="138" t="s">
        <v>147</v>
      </c>
      <c r="K7" s="663"/>
    </row>
    <row r="8" spans="1:11" ht="13.5" customHeight="1">
      <c r="A8" s="10" t="s">
        <v>25</v>
      </c>
      <c r="B8" s="405"/>
      <c r="C8" s="406"/>
      <c r="D8" s="400"/>
      <c r="E8" s="420" t="s">
        <v>29</v>
      </c>
      <c r="F8" s="406"/>
      <c r="G8" s="406"/>
      <c r="H8" s="400"/>
      <c r="I8" s="11" t="s">
        <v>23</v>
      </c>
      <c r="J8" s="138" t="s">
        <v>14</v>
      </c>
      <c r="K8" s="664"/>
    </row>
    <row r="9" spans="1:11" ht="13.5" thickBot="1">
      <c r="A9" s="13"/>
      <c r="B9" s="401"/>
      <c r="C9" s="402"/>
      <c r="D9" s="403"/>
      <c r="E9" s="401"/>
      <c r="F9" s="402"/>
      <c r="G9" s="402"/>
      <c r="H9" s="403"/>
      <c r="I9" s="158" t="s">
        <v>13</v>
      </c>
      <c r="J9" s="164" t="s">
        <v>13</v>
      </c>
      <c r="K9" s="157" t="s">
        <v>13</v>
      </c>
    </row>
    <row r="10" spans="1:11" ht="27" customHeight="1">
      <c r="A10" s="597" t="s">
        <v>15</v>
      </c>
      <c r="B10" s="108"/>
      <c r="C10" s="688" t="s">
        <v>47</v>
      </c>
      <c r="D10" s="689"/>
      <c r="E10" s="124"/>
      <c r="F10" s="574" t="s">
        <v>69</v>
      </c>
      <c r="G10" s="574"/>
      <c r="H10" s="575"/>
      <c r="I10" s="692">
        <v>91628</v>
      </c>
      <c r="J10" s="413">
        <v>48148</v>
      </c>
      <c r="K10" s="665">
        <v>48148</v>
      </c>
    </row>
    <row r="11" spans="1:11" ht="25.5" customHeight="1" thickBot="1">
      <c r="A11" s="598"/>
      <c r="B11" s="139"/>
      <c r="C11" s="690"/>
      <c r="D11" s="691"/>
      <c r="E11" s="134"/>
      <c r="F11" s="632"/>
      <c r="G11" s="632"/>
      <c r="H11" s="595"/>
      <c r="I11" s="693"/>
      <c r="J11" s="687"/>
      <c r="K11" s="666"/>
    </row>
    <row r="12" spans="1:11" s="6" customFormat="1" ht="30" customHeight="1" thickBot="1">
      <c r="A12" s="59" t="s">
        <v>30</v>
      </c>
      <c r="B12" s="58"/>
      <c r="C12" s="60"/>
      <c r="D12" s="60"/>
      <c r="E12" s="60"/>
      <c r="F12" s="60"/>
      <c r="G12" s="60"/>
      <c r="H12" s="60"/>
      <c r="I12" s="140">
        <v>91628</v>
      </c>
      <c r="J12" s="166">
        <v>48148</v>
      </c>
      <c r="K12" s="203">
        <v>48148</v>
      </c>
    </row>
    <row r="13" spans="1:10" s="6" customFormat="1" ht="15.75" customHeight="1">
      <c r="A13" s="113"/>
      <c r="B13" s="113"/>
      <c r="C13" s="114"/>
      <c r="D13" s="114"/>
      <c r="E13" s="114"/>
      <c r="F13" s="114"/>
      <c r="G13" s="114"/>
      <c r="H13" s="114"/>
      <c r="I13" s="115"/>
      <c r="J13" s="115"/>
    </row>
  </sheetData>
  <mergeCells count="14">
    <mergeCell ref="H4:J4"/>
    <mergeCell ref="H2:J2"/>
    <mergeCell ref="K6:K8"/>
    <mergeCell ref="K10:K11"/>
    <mergeCell ref="A1:J1"/>
    <mergeCell ref="J10:J11"/>
    <mergeCell ref="A10:A11"/>
    <mergeCell ref="C10:D11"/>
    <mergeCell ref="F10:H11"/>
    <mergeCell ref="I10:I11"/>
    <mergeCell ref="E8:H9"/>
    <mergeCell ref="B6:D9"/>
    <mergeCell ref="E6:H7"/>
    <mergeCell ref="D4:G4"/>
  </mergeCells>
  <printOptions/>
  <pageMargins left="0.75" right="0.75" top="1" bottom="1" header="0" footer="0"/>
  <pageSetup fitToHeight="1" fitToWidth="1"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7">
      <selection activeCell="H13" sqref="H13"/>
    </sheetView>
  </sheetViews>
  <sheetFormatPr defaultColWidth="9.00390625" defaultRowHeight="12.75"/>
  <cols>
    <col min="1" max="1" width="6.00390625" style="0" customWidth="1"/>
    <col min="2" max="2" width="2.125" style="0" customWidth="1"/>
    <col min="3" max="3" width="32.75390625" style="0" customWidth="1"/>
    <col min="5" max="5" width="5.75390625" style="0" customWidth="1"/>
    <col min="6" max="6" width="38.00390625" style="0" customWidth="1"/>
    <col min="7" max="7" width="1.875" style="0" customWidth="1"/>
    <col min="8" max="8" width="36.875" style="0" customWidth="1"/>
    <col min="9" max="9" width="32.625" style="0" customWidth="1"/>
  </cols>
  <sheetData>
    <row r="1" spans="1:9" ht="27.75" customHeight="1" thickBot="1">
      <c r="A1" s="407" t="s">
        <v>173</v>
      </c>
      <c r="B1" s="408"/>
      <c r="C1" s="408"/>
      <c r="D1" s="408"/>
      <c r="E1" s="408"/>
      <c r="F1" s="408"/>
      <c r="G1" s="408"/>
      <c r="H1" s="408"/>
      <c r="I1" s="2"/>
    </row>
    <row r="2" spans="1:9" ht="24.75" customHeight="1" thickBot="1">
      <c r="A2" s="382" t="s">
        <v>0</v>
      </c>
      <c r="B2" s="409"/>
      <c r="C2" s="409"/>
      <c r="D2" s="409"/>
      <c r="E2" s="409"/>
      <c r="F2" s="392"/>
      <c r="G2" s="379" t="s">
        <v>207</v>
      </c>
      <c r="H2" s="683"/>
      <c r="I2" s="392"/>
    </row>
    <row r="3" ht="13.5" thickBot="1">
      <c r="I3" s="7"/>
    </row>
    <row r="4" spans="1:9" ht="42.75" customHeight="1" thickBot="1">
      <c r="A4" s="382" t="s">
        <v>3</v>
      </c>
      <c r="B4" s="409"/>
      <c r="C4" s="392"/>
      <c r="D4" s="546" t="s">
        <v>211</v>
      </c>
      <c r="E4" s="458"/>
      <c r="F4" s="547"/>
      <c r="G4" s="661" t="s">
        <v>154</v>
      </c>
      <c r="H4" s="380"/>
      <c r="I4" s="381"/>
    </row>
    <row r="5" ht="13.5" thickBot="1">
      <c r="I5" s="7"/>
    </row>
    <row r="6" spans="1:9" ht="12.75" customHeight="1">
      <c r="A6" s="8"/>
      <c r="B6" s="548" t="s">
        <v>24</v>
      </c>
      <c r="C6" s="411"/>
      <c r="D6" s="404"/>
      <c r="E6" s="399" t="s">
        <v>50</v>
      </c>
      <c r="F6" s="525"/>
      <c r="G6" s="526"/>
      <c r="H6" s="9" t="s">
        <v>4</v>
      </c>
      <c r="I6" s="230" t="s">
        <v>5</v>
      </c>
    </row>
    <row r="7" spans="1:9" ht="13.5" thickBot="1">
      <c r="A7" s="10" t="s">
        <v>31</v>
      </c>
      <c r="B7" s="405"/>
      <c r="C7" s="406"/>
      <c r="D7" s="400"/>
      <c r="E7" s="395"/>
      <c r="F7" s="396"/>
      <c r="G7" s="528"/>
      <c r="H7" s="11" t="s">
        <v>7</v>
      </c>
      <c r="I7" s="236" t="s">
        <v>12</v>
      </c>
    </row>
    <row r="8" spans="1:9" ht="12.75">
      <c r="A8" s="10" t="s">
        <v>25</v>
      </c>
      <c r="B8" s="405"/>
      <c r="C8" s="406"/>
      <c r="D8" s="400"/>
      <c r="E8" s="397" t="s">
        <v>52</v>
      </c>
      <c r="F8" s="421"/>
      <c r="G8" s="422"/>
      <c r="H8" s="11" t="s">
        <v>23</v>
      </c>
      <c r="I8" s="237" t="s">
        <v>14</v>
      </c>
    </row>
    <row r="9" spans="1:9" ht="12.75">
      <c r="A9" s="85"/>
      <c r="B9" s="705"/>
      <c r="C9" s="706"/>
      <c r="D9" s="707"/>
      <c r="E9" s="696"/>
      <c r="F9" s="697"/>
      <c r="G9" s="698"/>
      <c r="H9" s="272" t="s">
        <v>183</v>
      </c>
      <c r="I9" s="274" t="s">
        <v>183</v>
      </c>
    </row>
    <row r="10" spans="1:9" ht="12.75">
      <c r="A10" s="85"/>
      <c r="B10" s="242"/>
      <c r="C10" s="242"/>
      <c r="D10" s="242"/>
      <c r="E10" s="259"/>
      <c r="F10" s="259"/>
      <c r="G10" s="91"/>
      <c r="H10" s="271" t="s">
        <v>143</v>
      </c>
      <c r="I10" s="273" t="s">
        <v>144</v>
      </c>
    </row>
    <row r="11" spans="1:9" s="6" customFormat="1" ht="38.25">
      <c r="A11" s="279">
        <v>1</v>
      </c>
      <c r="B11" s="280"/>
      <c r="C11" s="280" t="s">
        <v>181</v>
      </c>
      <c r="D11" s="281"/>
      <c r="E11" s="247">
        <v>1</v>
      </c>
      <c r="F11" s="275" t="s">
        <v>200</v>
      </c>
      <c r="G11" s="276"/>
      <c r="H11" s="375">
        <v>10806</v>
      </c>
      <c r="I11" s="331">
        <v>0</v>
      </c>
    </row>
    <row r="12" spans="1:9" s="262" customFormat="1" ht="59.25" customHeight="1">
      <c r="A12" s="699">
        <v>2</v>
      </c>
      <c r="B12" s="278"/>
      <c r="C12" s="701" t="s">
        <v>175</v>
      </c>
      <c r="D12" s="702"/>
      <c r="E12" s="241">
        <v>2</v>
      </c>
      <c r="F12" s="265" t="s">
        <v>201</v>
      </c>
      <c r="G12" s="270"/>
      <c r="H12" s="376">
        <v>5697.86</v>
      </c>
      <c r="I12" s="332">
        <v>0</v>
      </c>
    </row>
    <row r="13" spans="1:9" s="262" customFormat="1" ht="62.25" customHeight="1">
      <c r="A13" s="700"/>
      <c r="B13" s="277"/>
      <c r="C13" s="703"/>
      <c r="D13" s="704"/>
      <c r="E13" s="240">
        <v>3</v>
      </c>
      <c r="F13" s="266" t="s">
        <v>202</v>
      </c>
      <c r="G13" s="261"/>
      <c r="H13" s="377">
        <v>4073.09</v>
      </c>
      <c r="I13" s="333">
        <v>0</v>
      </c>
    </row>
    <row r="14" spans="1:9" s="262" customFormat="1" ht="41.25" customHeight="1">
      <c r="A14" s="323">
        <v>3</v>
      </c>
      <c r="B14" s="324"/>
      <c r="C14" s="324" t="s">
        <v>51</v>
      </c>
      <c r="D14" s="260"/>
      <c r="E14" s="263">
        <v>4</v>
      </c>
      <c r="F14" s="267" t="s">
        <v>206</v>
      </c>
      <c r="G14" s="313"/>
      <c r="H14" s="377">
        <v>5400</v>
      </c>
      <c r="I14" s="333">
        <v>2087</v>
      </c>
    </row>
    <row r="15" spans="1:9" s="262" customFormat="1" ht="27.75" customHeight="1">
      <c r="A15" s="323">
        <v>4</v>
      </c>
      <c r="B15" s="324"/>
      <c r="C15" s="324" t="s">
        <v>182</v>
      </c>
      <c r="D15" s="260"/>
      <c r="E15" s="263">
        <v>5</v>
      </c>
      <c r="F15" s="267" t="s">
        <v>203</v>
      </c>
      <c r="G15" s="261"/>
      <c r="H15" s="377">
        <v>3400</v>
      </c>
      <c r="I15" s="333">
        <v>1700</v>
      </c>
    </row>
    <row r="16" spans="1:9" s="262" customFormat="1" ht="30.75" customHeight="1">
      <c r="A16" s="323">
        <v>5</v>
      </c>
      <c r="B16" s="324"/>
      <c r="C16" s="324" t="s">
        <v>156</v>
      </c>
      <c r="D16" s="260"/>
      <c r="E16" s="263">
        <v>6</v>
      </c>
      <c r="F16" s="267" t="s">
        <v>204</v>
      </c>
      <c r="G16" s="261"/>
      <c r="H16" s="377">
        <v>555</v>
      </c>
      <c r="I16" s="333">
        <v>277.5</v>
      </c>
    </row>
    <row r="17" spans="1:9" s="262" customFormat="1" ht="40.5" customHeight="1" thickBot="1">
      <c r="A17" s="325">
        <v>6</v>
      </c>
      <c r="B17" s="324"/>
      <c r="C17" s="324" t="s">
        <v>179</v>
      </c>
      <c r="D17" s="260"/>
      <c r="E17" s="264">
        <v>7</v>
      </c>
      <c r="F17" s="268" t="s">
        <v>205</v>
      </c>
      <c r="G17" s="269"/>
      <c r="H17" s="377">
        <v>2080</v>
      </c>
      <c r="I17" s="334">
        <v>0</v>
      </c>
    </row>
    <row r="18" spans="1:9" ht="33.75" customHeight="1" thickBot="1">
      <c r="A18" s="383" t="s">
        <v>212</v>
      </c>
      <c r="B18" s="695"/>
      <c r="C18" s="695"/>
      <c r="D18" s="695"/>
      <c r="E18" s="695"/>
      <c r="F18" s="695"/>
      <c r="G18" s="239"/>
      <c r="H18" s="378">
        <f>SUM(H11:H17)</f>
        <v>32011.95</v>
      </c>
      <c r="I18" s="335">
        <f>SUM(I11:I17)</f>
        <v>4064.5</v>
      </c>
    </row>
    <row r="19" spans="3:9" ht="12.75">
      <c r="C19" s="14"/>
      <c r="D19" s="14"/>
      <c r="G19" s="15"/>
      <c r="I19" s="46"/>
    </row>
  </sheetData>
  <mergeCells count="12">
    <mergeCell ref="A18:F18"/>
    <mergeCell ref="E8:G9"/>
    <mergeCell ref="A12:A13"/>
    <mergeCell ref="C12:D13"/>
    <mergeCell ref="B6:D9"/>
    <mergeCell ref="E6:G7"/>
    <mergeCell ref="A1:H1"/>
    <mergeCell ref="A2:F2"/>
    <mergeCell ref="G2:I2"/>
    <mergeCell ref="A4:C4"/>
    <mergeCell ref="D4:F4"/>
    <mergeCell ref="G4:I4"/>
  </mergeCells>
  <printOptions/>
  <pageMargins left="0.75" right="0.75" top="1" bottom="1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UPRAVA</dc:creator>
  <cp:keywords/>
  <dc:description/>
  <cp:lastModifiedBy>MSKRINJAR</cp:lastModifiedBy>
  <cp:lastPrinted>2007-10-15T12:07:58Z</cp:lastPrinted>
  <dcterms:created xsi:type="dcterms:W3CDTF">2002-05-16T10:16:01Z</dcterms:created>
  <dcterms:modified xsi:type="dcterms:W3CDTF">2007-11-26T09:20:11Z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